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Volumes/common/CTTC ASSESSMENT/G Drive/ot/Research Files/VENDORS/CIC RESEARCH/Arrivals at POE and FIA/2024/12 December/"/>
    </mc:Choice>
  </mc:AlternateContent>
  <xr:revisionPtr revIDLastSave="0" documentId="13_ncr:1_{0B0CC6C9-76AD-9842-9D1C-947ED0FF0141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CA Arrivals" sheetId="5" r:id="rId1"/>
    <sheet name="Data" sheetId="123" r:id="rId2"/>
    <sheet name="FIA-CA" sheetId="124" r:id="rId3"/>
    <sheet name="Data (2)" sheetId="125" r:id="rId4"/>
  </sheets>
  <definedNames>
    <definedName name="_xlnm.Print_Area" localSheetId="0">'CA Arrivals'!#REF!</definedName>
    <definedName name="_xlnm.Print_Area" localSheetId="3">'Data (2)'!$A$482:$M$504</definedName>
    <definedName name="_xlnm.Print_Area" localSheetId="2">'FIA-CA'!$A$75:$N$112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25" l="1"/>
  <c r="P2" i="125"/>
  <c r="N3" i="125"/>
  <c r="P3" i="125"/>
  <c r="N4" i="125"/>
  <c r="P4" i="125"/>
  <c r="N5" i="125"/>
  <c r="P5" i="125"/>
  <c r="N6" i="125"/>
  <c r="P6" i="125"/>
  <c r="N7" i="125"/>
  <c r="P7" i="125"/>
  <c r="N8" i="125"/>
  <c r="P8" i="125"/>
  <c r="N9" i="125"/>
  <c r="P9" i="125"/>
  <c r="N10" i="125"/>
  <c r="P10" i="125"/>
  <c r="N11" i="125"/>
  <c r="P11" i="125"/>
  <c r="N12" i="125"/>
  <c r="P12" i="125"/>
  <c r="N13" i="125"/>
  <c r="P13" i="125"/>
  <c r="N14" i="125"/>
  <c r="P14" i="125"/>
  <c r="N15" i="125"/>
  <c r="P15" i="125"/>
  <c r="N16" i="125"/>
  <c r="P16" i="125"/>
  <c r="N17" i="125"/>
  <c r="P17" i="125"/>
  <c r="N18" i="125"/>
  <c r="P18" i="125"/>
  <c r="N19" i="125"/>
  <c r="P19" i="125"/>
  <c r="N20" i="125"/>
  <c r="P20" i="125"/>
  <c r="N21" i="125"/>
  <c r="P21" i="125"/>
  <c r="N22" i="125"/>
  <c r="P22" i="125"/>
  <c r="N23" i="125"/>
  <c r="P23" i="125"/>
  <c r="N24" i="125"/>
  <c r="P24" i="125"/>
  <c r="N25" i="125"/>
  <c r="P25" i="125"/>
  <c r="N26" i="125"/>
  <c r="P26" i="125"/>
  <c r="N27" i="125"/>
  <c r="P27" i="125"/>
  <c r="N28" i="125"/>
  <c r="P28" i="125"/>
  <c r="N29" i="125"/>
  <c r="P29" i="125"/>
  <c r="N30" i="125"/>
  <c r="P30" i="125"/>
  <c r="N31" i="125"/>
  <c r="P31" i="125"/>
  <c r="N32" i="125"/>
  <c r="P32" i="125"/>
  <c r="N33" i="125"/>
  <c r="P33" i="125"/>
  <c r="N34" i="125"/>
  <c r="P34" i="125"/>
  <c r="N37" i="125"/>
  <c r="P37" i="125"/>
  <c r="N38" i="125"/>
  <c r="P38" i="125"/>
  <c r="N39" i="125"/>
  <c r="P39" i="125"/>
  <c r="N40" i="125"/>
  <c r="P40" i="125"/>
  <c r="N41" i="125"/>
  <c r="P41" i="125"/>
  <c r="N42" i="125"/>
  <c r="P42" i="125"/>
  <c r="N43" i="125"/>
  <c r="P43" i="125"/>
  <c r="N44" i="125"/>
  <c r="P44" i="125"/>
  <c r="N45" i="125"/>
  <c r="P45" i="125"/>
  <c r="N46" i="125"/>
  <c r="P46" i="125"/>
  <c r="N47" i="125"/>
  <c r="P47" i="125"/>
  <c r="N48" i="125"/>
  <c r="P48" i="125"/>
  <c r="N49" i="125"/>
  <c r="P49" i="125"/>
  <c r="N50" i="125"/>
  <c r="P50" i="125"/>
  <c r="N51" i="125"/>
  <c r="P51" i="125"/>
  <c r="N52" i="125"/>
  <c r="P52" i="125"/>
  <c r="N53" i="125"/>
  <c r="P53" i="125"/>
  <c r="N54" i="125"/>
  <c r="P54" i="125"/>
  <c r="N55" i="125"/>
  <c r="P55" i="125"/>
  <c r="N56" i="125"/>
  <c r="P56" i="125"/>
  <c r="N57" i="125"/>
  <c r="P57" i="125"/>
  <c r="N58" i="125"/>
  <c r="P58" i="125"/>
  <c r="N59" i="125"/>
  <c r="P59" i="125"/>
  <c r="N60" i="125"/>
  <c r="P60" i="125"/>
  <c r="N61" i="125"/>
  <c r="P61" i="125"/>
  <c r="N62" i="125"/>
  <c r="P62" i="125"/>
  <c r="N63" i="125"/>
  <c r="P63" i="125"/>
  <c r="N64" i="125"/>
  <c r="P64" i="125"/>
  <c r="N65" i="125"/>
  <c r="P65" i="125"/>
  <c r="N66" i="125"/>
  <c r="P66" i="125"/>
  <c r="N67" i="125"/>
  <c r="P67" i="125"/>
  <c r="N68" i="125"/>
  <c r="P68" i="125"/>
  <c r="N69" i="125"/>
  <c r="P69" i="125"/>
  <c r="B5" i="124"/>
  <c r="C5" i="124"/>
  <c r="D5" i="124"/>
  <c r="E5" i="124"/>
  <c r="F5" i="124"/>
  <c r="G5" i="124"/>
  <c r="H5" i="124"/>
  <c r="I5" i="124"/>
  <c r="I78" i="124" s="1"/>
  <c r="J5" i="124"/>
  <c r="K5" i="124"/>
  <c r="L5" i="124"/>
  <c r="M5" i="124"/>
  <c r="B6" i="124"/>
  <c r="C6" i="124"/>
  <c r="D6" i="124"/>
  <c r="E6" i="124"/>
  <c r="E79" i="124" s="1"/>
  <c r="F6" i="124"/>
  <c r="F79" i="124" s="1"/>
  <c r="G6" i="124"/>
  <c r="H6" i="124"/>
  <c r="I6" i="124"/>
  <c r="J6" i="124"/>
  <c r="K6" i="124"/>
  <c r="L6" i="124"/>
  <c r="M6" i="124"/>
  <c r="B7" i="124"/>
  <c r="C7" i="124"/>
  <c r="D7" i="124"/>
  <c r="E7" i="124"/>
  <c r="F7" i="124"/>
  <c r="G7" i="124"/>
  <c r="H7" i="124"/>
  <c r="I7" i="124"/>
  <c r="J7" i="124"/>
  <c r="K7" i="124"/>
  <c r="L7" i="124"/>
  <c r="M7" i="124"/>
  <c r="B8" i="124"/>
  <c r="C8" i="124"/>
  <c r="D8" i="124"/>
  <c r="E8" i="124"/>
  <c r="F8" i="124"/>
  <c r="G8" i="124"/>
  <c r="H8" i="124"/>
  <c r="I8" i="124"/>
  <c r="J8" i="124"/>
  <c r="K8" i="124"/>
  <c r="L8" i="124"/>
  <c r="M8" i="124"/>
  <c r="B9" i="124"/>
  <c r="C9" i="124"/>
  <c r="D9" i="124"/>
  <c r="E9" i="124"/>
  <c r="F9" i="124"/>
  <c r="G9" i="124"/>
  <c r="H9" i="124"/>
  <c r="I9" i="124"/>
  <c r="J9" i="124"/>
  <c r="K9" i="124"/>
  <c r="L9" i="124"/>
  <c r="L82" i="124" s="1"/>
  <c r="M9" i="124"/>
  <c r="B10" i="124"/>
  <c r="C10" i="124"/>
  <c r="D10" i="124"/>
  <c r="E10" i="124"/>
  <c r="F10" i="124"/>
  <c r="G10" i="124"/>
  <c r="H10" i="124"/>
  <c r="I10" i="124"/>
  <c r="J10" i="124"/>
  <c r="K10" i="124"/>
  <c r="L10" i="124"/>
  <c r="M10" i="124"/>
  <c r="B11" i="124"/>
  <c r="C11" i="124"/>
  <c r="D11" i="124"/>
  <c r="E11" i="124"/>
  <c r="F11" i="124"/>
  <c r="G11" i="124"/>
  <c r="H11" i="124"/>
  <c r="I11" i="124"/>
  <c r="J11" i="124"/>
  <c r="K11" i="124"/>
  <c r="K84" i="124" s="1"/>
  <c r="L11" i="124"/>
  <c r="L84" i="124" s="1"/>
  <c r="M11" i="124"/>
  <c r="B12" i="124"/>
  <c r="C12" i="124"/>
  <c r="D12" i="124"/>
  <c r="E12" i="124"/>
  <c r="F12" i="124"/>
  <c r="G12" i="124"/>
  <c r="H12" i="124"/>
  <c r="I12" i="124"/>
  <c r="J12" i="124"/>
  <c r="J85" i="124" s="1"/>
  <c r="K12" i="124"/>
  <c r="K85" i="124" s="1"/>
  <c r="L12" i="124"/>
  <c r="L85" i="124" s="1"/>
  <c r="M12" i="124"/>
  <c r="B13" i="124"/>
  <c r="C13" i="124"/>
  <c r="D13" i="124"/>
  <c r="E13" i="124"/>
  <c r="F13" i="124"/>
  <c r="G13" i="124"/>
  <c r="H13" i="124"/>
  <c r="I13" i="124"/>
  <c r="I86" i="124" s="1"/>
  <c r="J13" i="124"/>
  <c r="J86" i="124" s="1"/>
  <c r="K13" i="124"/>
  <c r="K86" i="124" s="1"/>
  <c r="L13" i="124"/>
  <c r="L86" i="124" s="1"/>
  <c r="M13" i="124"/>
  <c r="B14" i="124"/>
  <c r="C14" i="124"/>
  <c r="D14" i="124"/>
  <c r="E14" i="124"/>
  <c r="F14" i="124"/>
  <c r="G14" i="124"/>
  <c r="H14" i="124"/>
  <c r="I14" i="124"/>
  <c r="J14" i="124"/>
  <c r="K14" i="124"/>
  <c r="K87" i="124" s="1"/>
  <c r="L14" i="124"/>
  <c r="L87" i="124" s="1"/>
  <c r="M14" i="124"/>
  <c r="B15" i="124"/>
  <c r="C15" i="124"/>
  <c r="D15" i="124"/>
  <c r="E15" i="124"/>
  <c r="F15" i="124"/>
  <c r="G15" i="124"/>
  <c r="H15" i="124"/>
  <c r="I15" i="124"/>
  <c r="J15" i="124"/>
  <c r="K15" i="124"/>
  <c r="K88" i="124" s="1"/>
  <c r="L15" i="124"/>
  <c r="L88" i="124" s="1"/>
  <c r="M15" i="124"/>
  <c r="B16" i="124"/>
  <c r="C16" i="124"/>
  <c r="D16" i="124"/>
  <c r="E16" i="124"/>
  <c r="F16" i="124"/>
  <c r="G16" i="124"/>
  <c r="G89" i="124" s="1"/>
  <c r="H16" i="124"/>
  <c r="I16" i="124"/>
  <c r="J16" i="124"/>
  <c r="K16" i="124"/>
  <c r="K89" i="124" s="1"/>
  <c r="L16" i="124"/>
  <c r="L89" i="124" s="1"/>
  <c r="M16" i="124"/>
  <c r="B17" i="124"/>
  <c r="C17" i="124"/>
  <c r="D17" i="124"/>
  <c r="E17" i="124"/>
  <c r="F17" i="124"/>
  <c r="G17" i="124"/>
  <c r="H17" i="124"/>
  <c r="I17" i="124"/>
  <c r="J17" i="124"/>
  <c r="K17" i="124"/>
  <c r="K90" i="124" s="1"/>
  <c r="L17" i="124"/>
  <c r="M17" i="124"/>
  <c r="B18" i="124"/>
  <c r="C18" i="124"/>
  <c r="D18" i="124"/>
  <c r="E18" i="124"/>
  <c r="F18" i="124"/>
  <c r="G18" i="124"/>
  <c r="H18" i="124"/>
  <c r="I18" i="124"/>
  <c r="J18" i="124"/>
  <c r="K18" i="124"/>
  <c r="L18" i="124"/>
  <c r="M18" i="124"/>
  <c r="B19" i="124"/>
  <c r="C19" i="124"/>
  <c r="D19" i="124"/>
  <c r="E19" i="124"/>
  <c r="F19" i="124"/>
  <c r="G19" i="124"/>
  <c r="H19" i="124"/>
  <c r="I19" i="124"/>
  <c r="J19" i="124"/>
  <c r="K19" i="124"/>
  <c r="L19" i="124"/>
  <c r="M19" i="124"/>
  <c r="B20" i="124"/>
  <c r="C20" i="124"/>
  <c r="D20" i="124"/>
  <c r="E20" i="124"/>
  <c r="F20" i="124"/>
  <c r="G20" i="124"/>
  <c r="H20" i="124"/>
  <c r="I20" i="124"/>
  <c r="J20" i="124"/>
  <c r="K20" i="124"/>
  <c r="L20" i="124"/>
  <c r="M20" i="124"/>
  <c r="B21" i="124"/>
  <c r="C21" i="124"/>
  <c r="D21" i="124"/>
  <c r="E21" i="124"/>
  <c r="F21" i="124"/>
  <c r="G21" i="124"/>
  <c r="H21" i="124"/>
  <c r="I21" i="124"/>
  <c r="J21" i="124"/>
  <c r="K21" i="124"/>
  <c r="L21" i="124"/>
  <c r="L94" i="124" s="1"/>
  <c r="M21" i="124"/>
  <c r="B22" i="124"/>
  <c r="C22" i="124"/>
  <c r="D22" i="124"/>
  <c r="E22" i="124"/>
  <c r="F22" i="124"/>
  <c r="G22" i="124"/>
  <c r="H22" i="124"/>
  <c r="I22" i="124"/>
  <c r="J22" i="124"/>
  <c r="K22" i="124"/>
  <c r="K95" i="124" s="1"/>
  <c r="L22" i="124"/>
  <c r="L95" i="124" s="1"/>
  <c r="M22" i="124"/>
  <c r="B23" i="124"/>
  <c r="C23" i="124"/>
  <c r="D23" i="124"/>
  <c r="E23" i="124"/>
  <c r="F23" i="124"/>
  <c r="G23" i="124"/>
  <c r="H23" i="124"/>
  <c r="I23" i="124"/>
  <c r="J23" i="124"/>
  <c r="J96" i="124" s="1"/>
  <c r="K23" i="124"/>
  <c r="K96" i="124" s="1"/>
  <c r="L23" i="124"/>
  <c r="L96" i="124" s="1"/>
  <c r="M23" i="124"/>
  <c r="B24" i="124"/>
  <c r="C24" i="124"/>
  <c r="D24" i="124"/>
  <c r="E24" i="124"/>
  <c r="F24" i="124"/>
  <c r="G24" i="124"/>
  <c r="H24" i="124"/>
  <c r="I24" i="124"/>
  <c r="J24" i="124"/>
  <c r="K24" i="124"/>
  <c r="L24" i="124"/>
  <c r="M24" i="124"/>
  <c r="B25" i="124"/>
  <c r="C25" i="124"/>
  <c r="D25" i="124"/>
  <c r="E25" i="124"/>
  <c r="F25" i="124"/>
  <c r="G25" i="124"/>
  <c r="H25" i="124"/>
  <c r="I25" i="124"/>
  <c r="I98" i="124" s="1"/>
  <c r="J25" i="124"/>
  <c r="J98" i="124" s="1"/>
  <c r="K25" i="124"/>
  <c r="K98" i="124" s="1"/>
  <c r="L25" i="124"/>
  <c r="L98" i="124" s="1"/>
  <c r="M25" i="124"/>
  <c r="B26" i="124"/>
  <c r="C26" i="124"/>
  <c r="D26" i="124"/>
  <c r="E26" i="124"/>
  <c r="F26" i="124"/>
  <c r="G26" i="124"/>
  <c r="H26" i="124"/>
  <c r="I26" i="124"/>
  <c r="J26" i="124"/>
  <c r="J99" i="124" s="1"/>
  <c r="K26" i="124"/>
  <c r="K99" i="124" s="1"/>
  <c r="L26" i="124"/>
  <c r="L99" i="124" s="1"/>
  <c r="M26" i="124"/>
  <c r="B27" i="124"/>
  <c r="C27" i="124"/>
  <c r="D27" i="124"/>
  <c r="E27" i="124"/>
  <c r="F27" i="124"/>
  <c r="F100" i="124" s="1"/>
  <c r="G27" i="124"/>
  <c r="G100" i="124" s="1"/>
  <c r="H27" i="124"/>
  <c r="H100" i="124" s="1"/>
  <c r="I27" i="124"/>
  <c r="I100" i="124" s="1"/>
  <c r="J27" i="124"/>
  <c r="J100" i="124" s="1"/>
  <c r="K27" i="124"/>
  <c r="K100" i="124" s="1"/>
  <c r="L27" i="124"/>
  <c r="M27" i="124"/>
  <c r="B28" i="124"/>
  <c r="C28" i="124"/>
  <c r="D28" i="124"/>
  <c r="E28" i="124"/>
  <c r="F28" i="124"/>
  <c r="G28" i="124"/>
  <c r="H28" i="124"/>
  <c r="I28" i="124"/>
  <c r="J28" i="124"/>
  <c r="J101" i="124" s="1"/>
  <c r="K28" i="124"/>
  <c r="K101" i="124" s="1"/>
  <c r="L28" i="124"/>
  <c r="M28" i="124"/>
  <c r="B29" i="124"/>
  <c r="C29" i="124"/>
  <c r="D29" i="124"/>
  <c r="E29" i="124"/>
  <c r="F29" i="124"/>
  <c r="G29" i="124"/>
  <c r="H29" i="124"/>
  <c r="I29" i="124"/>
  <c r="J29" i="124"/>
  <c r="J102" i="124" s="1"/>
  <c r="K29" i="124"/>
  <c r="K102" i="124" s="1"/>
  <c r="L29" i="124"/>
  <c r="M29" i="124"/>
  <c r="B30" i="124"/>
  <c r="C30" i="124"/>
  <c r="D30" i="124"/>
  <c r="E30" i="124"/>
  <c r="F30" i="124"/>
  <c r="F103" i="124" s="1"/>
  <c r="G30" i="124"/>
  <c r="H30" i="124"/>
  <c r="I30" i="124"/>
  <c r="J30" i="124"/>
  <c r="J103" i="124" s="1"/>
  <c r="K30" i="124"/>
  <c r="L30" i="124"/>
  <c r="M30" i="124"/>
  <c r="B31" i="124"/>
  <c r="C31" i="124"/>
  <c r="D31" i="124"/>
  <c r="E31" i="124"/>
  <c r="F31" i="124"/>
  <c r="G31" i="124"/>
  <c r="H31" i="124"/>
  <c r="I31" i="124"/>
  <c r="I104" i="124" s="1"/>
  <c r="J31" i="124"/>
  <c r="K31" i="124"/>
  <c r="L31" i="124"/>
  <c r="M31" i="124"/>
  <c r="B32" i="124"/>
  <c r="C32" i="124"/>
  <c r="D32" i="124"/>
  <c r="E32" i="124"/>
  <c r="F32" i="124"/>
  <c r="G32" i="124"/>
  <c r="H32" i="124"/>
  <c r="I32" i="124"/>
  <c r="J32" i="124"/>
  <c r="K32" i="124"/>
  <c r="L32" i="124"/>
  <c r="M32" i="124"/>
  <c r="B33" i="124"/>
  <c r="C33" i="124"/>
  <c r="D33" i="124"/>
  <c r="E33" i="124"/>
  <c r="F33" i="124"/>
  <c r="G33" i="124"/>
  <c r="H33" i="124"/>
  <c r="I33" i="124"/>
  <c r="I106" i="124" s="1"/>
  <c r="J33" i="124"/>
  <c r="K33" i="124"/>
  <c r="L33" i="124"/>
  <c r="M33" i="124"/>
  <c r="B34" i="124"/>
  <c r="C34" i="124"/>
  <c r="D34" i="124"/>
  <c r="E34" i="124"/>
  <c r="F34" i="124"/>
  <c r="G34" i="124"/>
  <c r="H34" i="124"/>
  <c r="I34" i="124"/>
  <c r="J34" i="124"/>
  <c r="K34" i="124"/>
  <c r="L34" i="124"/>
  <c r="M34" i="124"/>
  <c r="M107" i="124" s="1"/>
  <c r="B35" i="124"/>
  <c r="C35" i="124"/>
  <c r="D35" i="124"/>
  <c r="E35" i="124"/>
  <c r="F35" i="124"/>
  <c r="G35" i="124"/>
  <c r="H35" i="124"/>
  <c r="I35" i="124"/>
  <c r="J35" i="124"/>
  <c r="J108" i="124" s="1"/>
  <c r="K35" i="124"/>
  <c r="K108" i="124" s="1"/>
  <c r="L35" i="124"/>
  <c r="M35" i="124"/>
  <c r="B36" i="124"/>
  <c r="C36" i="124"/>
  <c r="D36" i="124"/>
  <c r="E36" i="124"/>
  <c r="F36" i="124"/>
  <c r="G36" i="124"/>
  <c r="H36" i="124"/>
  <c r="I36" i="124"/>
  <c r="I109" i="124" s="1"/>
  <c r="J36" i="124"/>
  <c r="J109" i="124" s="1"/>
  <c r="K36" i="124"/>
  <c r="K109" i="124" s="1"/>
  <c r="L36" i="124"/>
  <c r="M36" i="124"/>
  <c r="B42" i="124"/>
  <c r="B78" i="124" s="1"/>
  <c r="C42" i="124"/>
  <c r="C78" i="124" s="1"/>
  <c r="D42" i="124"/>
  <c r="E42" i="124"/>
  <c r="E78" i="124" s="1"/>
  <c r="F42" i="124"/>
  <c r="F78" i="124" s="1"/>
  <c r="G42" i="124"/>
  <c r="G78" i="124" s="1"/>
  <c r="H42" i="124"/>
  <c r="H78" i="124" s="1"/>
  <c r="I42" i="124"/>
  <c r="J42" i="124"/>
  <c r="K42" i="124"/>
  <c r="K78" i="124" s="1"/>
  <c r="L42" i="124"/>
  <c r="M42" i="124"/>
  <c r="B43" i="124"/>
  <c r="B79" i="124" s="1"/>
  <c r="C43" i="124"/>
  <c r="D43" i="124"/>
  <c r="E43" i="124"/>
  <c r="F43" i="124"/>
  <c r="G43" i="124"/>
  <c r="G79" i="124" s="1"/>
  <c r="H43" i="124"/>
  <c r="I43" i="124"/>
  <c r="I79" i="124" s="1"/>
  <c r="J43" i="124"/>
  <c r="J79" i="124" s="1"/>
  <c r="K43" i="124"/>
  <c r="K79" i="124" s="1"/>
  <c r="L43" i="124"/>
  <c r="M43" i="124"/>
  <c r="B44" i="124"/>
  <c r="C44" i="124"/>
  <c r="D44" i="124"/>
  <c r="E44" i="124"/>
  <c r="F44" i="124"/>
  <c r="F80" i="124" s="1"/>
  <c r="G44" i="124"/>
  <c r="H44" i="124"/>
  <c r="H80" i="124" s="1"/>
  <c r="I44" i="124"/>
  <c r="I80" i="124" s="1"/>
  <c r="J44" i="124"/>
  <c r="J80" i="124" s="1"/>
  <c r="K44" i="124"/>
  <c r="L44" i="124"/>
  <c r="M44" i="124"/>
  <c r="M80" i="124" s="1"/>
  <c r="B45" i="124"/>
  <c r="C45" i="124"/>
  <c r="D45" i="124"/>
  <c r="E45" i="124"/>
  <c r="E81" i="124" s="1"/>
  <c r="F45" i="124"/>
  <c r="F81" i="124" s="1"/>
  <c r="G45" i="124"/>
  <c r="G81" i="124" s="1"/>
  <c r="H45" i="124"/>
  <c r="H81" i="124" s="1"/>
  <c r="I45" i="124"/>
  <c r="I81" i="124" s="1"/>
  <c r="J45" i="124"/>
  <c r="J81" i="124" s="1"/>
  <c r="K45" i="124"/>
  <c r="L45" i="124"/>
  <c r="M45" i="124"/>
  <c r="M81" i="124" s="1"/>
  <c r="B46" i="124"/>
  <c r="B82" i="124" s="1"/>
  <c r="C46" i="124"/>
  <c r="C82" i="124" s="1"/>
  <c r="D46" i="124"/>
  <c r="D82" i="124" s="1"/>
  <c r="E46" i="124"/>
  <c r="F46" i="124"/>
  <c r="F82" i="124" s="1"/>
  <c r="G46" i="124"/>
  <c r="G82" i="124" s="1"/>
  <c r="H46" i="124"/>
  <c r="H82" i="124" s="1"/>
  <c r="I46" i="124"/>
  <c r="I82" i="124" s="1"/>
  <c r="J46" i="124"/>
  <c r="J82" i="124" s="1"/>
  <c r="K46" i="124"/>
  <c r="L46" i="124"/>
  <c r="M46" i="124"/>
  <c r="B47" i="124"/>
  <c r="C47" i="124"/>
  <c r="D47" i="124"/>
  <c r="E47" i="124"/>
  <c r="E83" i="124" s="1"/>
  <c r="F47" i="124"/>
  <c r="F83" i="124" s="1"/>
  <c r="G47" i="124"/>
  <c r="G83" i="124" s="1"/>
  <c r="H47" i="124"/>
  <c r="H83" i="124" s="1"/>
  <c r="I47" i="124"/>
  <c r="I83" i="124" s="1"/>
  <c r="J47" i="124"/>
  <c r="J83" i="124" s="1"/>
  <c r="K47" i="124"/>
  <c r="L47" i="124"/>
  <c r="M47" i="124"/>
  <c r="B48" i="124"/>
  <c r="B84" i="124" s="1"/>
  <c r="C48" i="124"/>
  <c r="D48" i="124"/>
  <c r="D84" i="124" s="1"/>
  <c r="E48" i="124"/>
  <c r="E84" i="124" s="1"/>
  <c r="F48" i="124"/>
  <c r="F84" i="124" s="1"/>
  <c r="G48" i="124"/>
  <c r="G84" i="124" s="1"/>
  <c r="H48" i="124"/>
  <c r="H84" i="124" s="1"/>
  <c r="I48" i="124"/>
  <c r="I84" i="124" s="1"/>
  <c r="J48" i="124"/>
  <c r="K48" i="124"/>
  <c r="L48" i="124"/>
  <c r="M48" i="124"/>
  <c r="B49" i="124"/>
  <c r="C49" i="124"/>
  <c r="C85" i="124" s="1"/>
  <c r="D49" i="124"/>
  <c r="D85" i="124" s="1"/>
  <c r="E49" i="124"/>
  <c r="E85" i="124" s="1"/>
  <c r="F49" i="124"/>
  <c r="F85" i="124" s="1"/>
  <c r="G49" i="124"/>
  <c r="G85" i="124" s="1"/>
  <c r="H49" i="124"/>
  <c r="H85" i="124" s="1"/>
  <c r="I49" i="124"/>
  <c r="J49" i="124"/>
  <c r="K49" i="124"/>
  <c r="L49" i="124"/>
  <c r="M49" i="124"/>
  <c r="B50" i="124"/>
  <c r="B86" i="124" s="1"/>
  <c r="C50" i="124"/>
  <c r="C86" i="124" s="1"/>
  <c r="D50" i="124"/>
  <c r="D86" i="124" s="1"/>
  <c r="E50" i="124"/>
  <c r="E86" i="124" s="1"/>
  <c r="F50" i="124"/>
  <c r="F86" i="124" s="1"/>
  <c r="G50" i="124"/>
  <c r="G86" i="124" s="1"/>
  <c r="H50" i="124"/>
  <c r="H86" i="124" s="1"/>
  <c r="I50" i="124"/>
  <c r="J50" i="124"/>
  <c r="K50" i="124"/>
  <c r="L50" i="124"/>
  <c r="M50" i="124"/>
  <c r="B51" i="124"/>
  <c r="B87" i="124" s="1"/>
  <c r="C51" i="124"/>
  <c r="C87" i="124" s="1"/>
  <c r="D51" i="124"/>
  <c r="D87" i="124" s="1"/>
  <c r="E51" i="124"/>
  <c r="E87" i="124" s="1"/>
  <c r="F51" i="124"/>
  <c r="F87" i="124" s="1"/>
  <c r="G51" i="124"/>
  <c r="H51" i="124"/>
  <c r="I51" i="124"/>
  <c r="J51" i="124"/>
  <c r="K51" i="124"/>
  <c r="L51" i="124"/>
  <c r="M51" i="124"/>
  <c r="B52" i="124"/>
  <c r="B88" i="124" s="1"/>
  <c r="C52" i="124"/>
  <c r="C88" i="124" s="1"/>
  <c r="D52" i="124"/>
  <c r="D88" i="124" s="1"/>
  <c r="E52" i="124"/>
  <c r="E88" i="124" s="1"/>
  <c r="F52" i="124"/>
  <c r="G52" i="124"/>
  <c r="H52" i="124"/>
  <c r="I52" i="124"/>
  <c r="I88" i="124" s="1"/>
  <c r="J52" i="124"/>
  <c r="K52" i="124"/>
  <c r="L52" i="124"/>
  <c r="M52" i="124"/>
  <c r="B53" i="124"/>
  <c r="B89" i="124" s="1"/>
  <c r="C53" i="124"/>
  <c r="D53" i="124"/>
  <c r="D89" i="124" s="1"/>
  <c r="E53" i="124"/>
  <c r="E89" i="124" s="1"/>
  <c r="F53" i="124"/>
  <c r="F89" i="124" s="1"/>
  <c r="G53" i="124"/>
  <c r="H53" i="124"/>
  <c r="I53" i="124"/>
  <c r="J53" i="124"/>
  <c r="K53" i="124"/>
  <c r="L53" i="124"/>
  <c r="M53" i="124"/>
  <c r="M89" i="124" s="1"/>
  <c r="B54" i="124"/>
  <c r="B90" i="124" s="1"/>
  <c r="C54" i="124"/>
  <c r="D54" i="124"/>
  <c r="E54" i="124"/>
  <c r="F54" i="124"/>
  <c r="G54" i="124"/>
  <c r="H54" i="124"/>
  <c r="I54" i="124"/>
  <c r="J54" i="124"/>
  <c r="K54" i="124"/>
  <c r="L54" i="124"/>
  <c r="M54" i="124"/>
  <c r="M90" i="124" s="1"/>
  <c r="B55" i="124"/>
  <c r="B91" i="124" s="1"/>
  <c r="C55" i="124"/>
  <c r="D55" i="124"/>
  <c r="E55" i="124"/>
  <c r="F55" i="124"/>
  <c r="G55" i="124"/>
  <c r="H55" i="124"/>
  <c r="I55" i="124"/>
  <c r="J55" i="124"/>
  <c r="K55" i="124"/>
  <c r="L55" i="124"/>
  <c r="M55" i="124"/>
  <c r="M91" i="124" s="1"/>
  <c r="B56" i="124"/>
  <c r="C56" i="124"/>
  <c r="D56" i="124"/>
  <c r="E56" i="124"/>
  <c r="F56" i="124"/>
  <c r="G56" i="124"/>
  <c r="H56" i="124"/>
  <c r="I56" i="124"/>
  <c r="J56" i="124"/>
  <c r="K56" i="124"/>
  <c r="L56" i="124"/>
  <c r="M56" i="124"/>
  <c r="M92" i="124" s="1"/>
  <c r="B57" i="124"/>
  <c r="B93" i="124" s="1"/>
  <c r="C57" i="124"/>
  <c r="C93" i="124" s="1"/>
  <c r="D57" i="124"/>
  <c r="D93" i="124" s="1"/>
  <c r="E57" i="124"/>
  <c r="F57" i="124"/>
  <c r="G57" i="124"/>
  <c r="H57" i="124"/>
  <c r="I57" i="124"/>
  <c r="I93" i="124" s="1"/>
  <c r="J57" i="124"/>
  <c r="K57" i="124"/>
  <c r="L57" i="124"/>
  <c r="M57" i="124"/>
  <c r="B58" i="124"/>
  <c r="C58" i="124"/>
  <c r="D58" i="124"/>
  <c r="E58" i="124"/>
  <c r="F58" i="124"/>
  <c r="G58" i="124"/>
  <c r="H58" i="124"/>
  <c r="H94" i="124" s="1"/>
  <c r="I58" i="124"/>
  <c r="I94" i="124" s="1"/>
  <c r="J58" i="124"/>
  <c r="K58" i="124"/>
  <c r="L58" i="124"/>
  <c r="M58" i="124"/>
  <c r="B59" i="124"/>
  <c r="C59" i="124"/>
  <c r="D59" i="124"/>
  <c r="E59" i="124"/>
  <c r="F59" i="124"/>
  <c r="G59" i="124"/>
  <c r="G95" i="124" s="1"/>
  <c r="H59" i="124"/>
  <c r="H95" i="124" s="1"/>
  <c r="I59" i="124"/>
  <c r="I95" i="124" s="1"/>
  <c r="J59" i="124"/>
  <c r="K59" i="124"/>
  <c r="L59" i="124"/>
  <c r="M59" i="124"/>
  <c r="M95" i="124" s="1"/>
  <c r="B60" i="124"/>
  <c r="C60" i="124"/>
  <c r="D60" i="124"/>
  <c r="E60" i="124"/>
  <c r="F60" i="124"/>
  <c r="F96" i="124" s="1"/>
  <c r="G60" i="124"/>
  <c r="G96" i="124" s="1"/>
  <c r="H60" i="124"/>
  <c r="H96" i="124" s="1"/>
  <c r="I60" i="124"/>
  <c r="I96" i="124" s="1"/>
  <c r="J60" i="124"/>
  <c r="K60" i="124"/>
  <c r="L60" i="124"/>
  <c r="M60" i="124"/>
  <c r="B61" i="124"/>
  <c r="C61" i="124"/>
  <c r="D61" i="124"/>
  <c r="E61" i="124"/>
  <c r="E97" i="124" s="1"/>
  <c r="F61" i="124"/>
  <c r="F97" i="124" s="1"/>
  <c r="G61" i="124"/>
  <c r="G97" i="124" s="1"/>
  <c r="H61" i="124"/>
  <c r="H97" i="124" s="1"/>
  <c r="I61" i="124"/>
  <c r="J61" i="124"/>
  <c r="K61" i="124"/>
  <c r="L61" i="124"/>
  <c r="M61" i="124"/>
  <c r="B62" i="124"/>
  <c r="C62" i="124"/>
  <c r="D62" i="124"/>
  <c r="D98" i="124" s="1"/>
  <c r="E62" i="124"/>
  <c r="E98" i="124" s="1"/>
  <c r="F62" i="124"/>
  <c r="F98" i="124" s="1"/>
  <c r="G62" i="124"/>
  <c r="G98" i="124" s="1"/>
  <c r="H62" i="124"/>
  <c r="I62" i="124"/>
  <c r="J62" i="124"/>
  <c r="K62" i="124"/>
  <c r="L62" i="124"/>
  <c r="M62" i="124"/>
  <c r="B63" i="124"/>
  <c r="C63" i="124"/>
  <c r="C99" i="124" s="1"/>
  <c r="D63" i="124"/>
  <c r="D99" i="124" s="1"/>
  <c r="E63" i="124"/>
  <c r="E99" i="124" s="1"/>
  <c r="F63" i="124"/>
  <c r="F99" i="124" s="1"/>
  <c r="G63" i="124"/>
  <c r="H63" i="124"/>
  <c r="I63" i="124"/>
  <c r="J63" i="124"/>
  <c r="K63" i="124"/>
  <c r="L63" i="124"/>
  <c r="M63" i="124"/>
  <c r="B64" i="124"/>
  <c r="B100" i="124" s="1"/>
  <c r="C64" i="124"/>
  <c r="C100" i="124" s="1"/>
  <c r="D64" i="124"/>
  <c r="D100" i="124" s="1"/>
  <c r="E64" i="124"/>
  <c r="E100" i="124" s="1"/>
  <c r="F64" i="124"/>
  <c r="G64" i="124"/>
  <c r="H64" i="124"/>
  <c r="I64" i="124"/>
  <c r="J64" i="124"/>
  <c r="K64" i="124"/>
  <c r="L64" i="124"/>
  <c r="M64" i="124"/>
  <c r="B65" i="124"/>
  <c r="B101" i="124" s="1"/>
  <c r="C65" i="124"/>
  <c r="D65" i="124"/>
  <c r="D101" i="124" s="1"/>
  <c r="E65" i="124"/>
  <c r="F65" i="124"/>
  <c r="G65" i="124"/>
  <c r="H65" i="124"/>
  <c r="I65" i="124"/>
  <c r="J65" i="124"/>
  <c r="K65" i="124"/>
  <c r="L65" i="124"/>
  <c r="M65" i="124"/>
  <c r="M101" i="124" s="1"/>
  <c r="B66" i="124"/>
  <c r="B102" i="124" s="1"/>
  <c r="C66" i="124"/>
  <c r="C102" i="124" s="1"/>
  <c r="D66" i="124"/>
  <c r="E66" i="124"/>
  <c r="F66" i="124"/>
  <c r="G66" i="124"/>
  <c r="H66" i="124"/>
  <c r="I66" i="124"/>
  <c r="J66" i="124"/>
  <c r="K66" i="124"/>
  <c r="L66" i="124"/>
  <c r="L102" i="124" s="1"/>
  <c r="M66" i="124"/>
  <c r="M102" i="124" s="1"/>
  <c r="B67" i="124"/>
  <c r="B103" i="124" s="1"/>
  <c r="C67" i="124"/>
  <c r="D67" i="124"/>
  <c r="E67" i="124"/>
  <c r="F67" i="124"/>
  <c r="G67" i="124"/>
  <c r="H67" i="124"/>
  <c r="I67" i="124"/>
  <c r="J67" i="124"/>
  <c r="K67" i="124"/>
  <c r="L67" i="124"/>
  <c r="L103" i="124" s="1"/>
  <c r="M67" i="124"/>
  <c r="M103" i="124" s="1"/>
  <c r="B68" i="124"/>
  <c r="C68" i="124"/>
  <c r="D68" i="124"/>
  <c r="E68" i="124"/>
  <c r="F68" i="124"/>
  <c r="G68" i="124"/>
  <c r="H68" i="124"/>
  <c r="I68" i="124"/>
  <c r="J68" i="124"/>
  <c r="K68" i="124"/>
  <c r="L68" i="124"/>
  <c r="L104" i="124" s="1"/>
  <c r="M68" i="124"/>
  <c r="M104" i="124" s="1"/>
  <c r="B69" i="124"/>
  <c r="C69" i="124"/>
  <c r="D69" i="124"/>
  <c r="E69" i="124"/>
  <c r="F69" i="124"/>
  <c r="G69" i="124"/>
  <c r="H69" i="124"/>
  <c r="I69" i="124"/>
  <c r="J69" i="124"/>
  <c r="K69" i="124"/>
  <c r="L69" i="124"/>
  <c r="L105" i="124" s="1"/>
  <c r="M69" i="124"/>
  <c r="B70" i="124"/>
  <c r="C70" i="124"/>
  <c r="D70" i="124"/>
  <c r="E70" i="124"/>
  <c r="F70" i="124"/>
  <c r="G70" i="124"/>
  <c r="H70" i="124"/>
  <c r="H106" i="124" s="1"/>
  <c r="I70" i="124"/>
  <c r="J70" i="124"/>
  <c r="K70" i="124"/>
  <c r="L70" i="124"/>
  <c r="M70" i="124"/>
  <c r="B71" i="124"/>
  <c r="C71" i="124"/>
  <c r="D71" i="124"/>
  <c r="E71" i="124"/>
  <c r="F71" i="124"/>
  <c r="G71" i="124"/>
  <c r="G107" i="124" s="1"/>
  <c r="H71" i="124"/>
  <c r="H107" i="124" s="1"/>
  <c r="I71" i="124"/>
  <c r="J71" i="124"/>
  <c r="K71" i="124"/>
  <c r="L71" i="124"/>
  <c r="M71" i="124"/>
  <c r="B72" i="124"/>
  <c r="C72" i="124"/>
  <c r="D72" i="124"/>
  <c r="E72" i="124"/>
  <c r="F72" i="124"/>
  <c r="F108" i="124" s="1"/>
  <c r="G72" i="124"/>
  <c r="G108" i="124" s="1"/>
  <c r="H72" i="124"/>
  <c r="H108" i="124" s="1"/>
  <c r="I72" i="124"/>
  <c r="J72" i="124"/>
  <c r="K72" i="124"/>
  <c r="L72" i="124"/>
  <c r="M72" i="124"/>
  <c r="B73" i="124"/>
  <c r="C73" i="124"/>
  <c r="D73" i="124"/>
  <c r="E73" i="124"/>
  <c r="E109" i="124" s="1"/>
  <c r="F73" i="124"/>
  <c r="F109" i="124" s="1"/>
  <c r="G73" i="124"/>
  <c r="G109" i="124" s="1"/>
  <c r="H73" i="124"/>
  <c r="H109" i="124" s="1"/>
  <c r="I73" i="124"/>
  <c r="J73" i="124"/>
  <c r="K73" i="124"/>
  <c r="L73" i="124"/>
  <c r="M73" i="124"/>
  <c r="D78" i="124"/>
  <c r="C79" i="124"/>
  <c r="D79" i="124"/>
  <c r="B80" i="124"/>
  <c r="C80" i="124"/>
  <c r="D80" i="124"/>
  <c r="E80" i="124"/>
  <c r="G80" i="124"/>
  <c r="B81" i="124"/>
  <c r="C81" i="124"/>
  <c r="D81" i="124"/>
  <c r="M82" i="124"/>
  <c r="B83" i="124"/>
  <c r="D83" i="124"/>
  <c r="K83" i="124"/>
  <c r="L83" i="124"/>
  <c r="M83" i="124"/>
  <c r="C84" i="124"/>
  <c r="M84" i="124"/>
  <c r="B85" i="124"/>
  <c r="F88" i="124"/>
  <c r="G88" i="124"/>
  <c r="H88" i="124"/>
  <c r="C91" i="124"/>
  <c r="D91" i="124"/>
  <c r="E91" i="124"/>
  <c r="F91" i="124"/>
  <c r="B92" i="124"/>
  <c r="C92" i="124"/>
  <c r="D92" i="124"/>
  <c r="M93" i="124"/>
  <c r="B94" i="124"/>
  <c r="C94" i="124"/>
  <c r="M94" i="124"/>
  <c r="B95" i="124"/>
  <c r="M96" i="124"/>
  <c r="I97" i="124"/>
  <c r="J97" i="124"/>
  <c r="K97" i="124"/>
  <c r="L97" i="124"/>
  <c r="H98" i="124"/>
  <c r="E101" i="124"/>
  <c r="F101" i="124"/>
  <c r="G101" i="124"/>
  <c r="C103" i="124"/>
  <c r="D103" i="124"/>
  <c r="E103" i="124"/>
  <c r="B104" i="124"/>
  <c r="C104" i="124"/>
  <c r="D104" i="124"/>
  <c r="M105" i="124"/>
  <c r="B106" i="124"/>
  <c r="C106" i="124"/>
  <c r="L106" i="124"/>
  <c r="M106" i="124"/>
  <c r="B107" i="124"/>
  <c r="K107" i="124"/>
  <c r="L107" i="124"/>
  <c r="L108" i="124"/>
  <c r="M108" i="124"/>
  <c r="L109" i="124"/>
  <c r="J90" i="124" l="1"/>
  <c r="J89" i="124"/>
  <c r="J91" i="124"/>
  <c r="H104" i="124"/>
  <c r="H103" i="124"/>
  <c r="H102" i="124"/>
  <c r="N28" i="124"/>
  <c r="N101" i="124" s="1"/>
  <c r="H101" i="124"/>
  <c r="H99" i="124"/>
  <c r="H93" i="124"/>
  <c r="H92" i="124"/>
  <c r="H91" i="124"/>
  <c r="H90" i="124"/>
  <c r="H89" i="124"/>
  <c r="H87" i="124"/>
  <c r="H79" i="124"/>
  <c r="I99" i="124"/>
  <c r="N9" i="124"/>
  <c r="J88" i="124"/>
  <c r="N57" i="124"/>
  <c r="J78" i="124"/>
  <c r="J87" i="124"/>
  <c r="N12" i="124"/>
  <c r="I102" i="124"/>
  <c r="I92" i="124"/>
  <c r="I90" i="124"/>
  <c r="G105" i="124"/>
  <c r="G90" i="124"/>
  <c r="F104" i="124"/>
  <c r="E108" i="124"/>
  <c r="E102" i="124"/>
  <c r="E90" i="124"/>
  <c r="E82" i="124"/>
  <c r="D105" i="124"/>
  <c r="D102" i="124"/>
  <c r="D90" i="124"/>
  <c r="J84" i="124"/>
  <c r="I101" i="124"/>
  <c r="G104" i="124"/>
  <c r="G102" i="124"/>
  <c r="G99" i="124"/>
  <c r="G94" i="124"/>
  <c r="G93" i="124"/>
  <c r="G92" i="124"/>
  <c r="G91" i="124"/>
  <c r="G87" i="124"/>
  <c r="F106" i="124"/>
  <c r="F102" i="124"/>
  <c r="N73" i="124"/>
  <c r="N70" i="124"/>
  <c r="N68" i="124"/>
  <c r="N67" i="124"/>
  <c r="N65" i="124"/>
  <c r="N62" i="124"/>
  <c r="N61" i="124"/>
  <c r="N59" i="124"/>
  <c r="N58" i="124"/>
  <c r="N56" i="124"/>
  <c r="N55" i="124"/>
  <c r="N43" i="124"/>
  <c r="N79" i="124" s="1"/>
  <c r="N26" i="124"/>
  <c r="N6" i="124"/>
  <c r="I103" i="124"/>
  <c r="I91" i="124"/>
  <c r="I89" i="124"/>
  <c r="I87" i="124"/>
  <c r="H105" i="124"/>
  <c r="G106" i="124"/>
  <c r="G103" i="124"/>
  <c r="F107" i="124"/>
  <c r="F105" i="124"/>
  <c r="F90" i="124"/>
  <c r="N72" i="124"/>
  <c r="N60" i="124"/>
  <c r="I85" i="124"/>
  <c r="N71" i="124"/>
  <c r="N69" i="124"/>
  <c r="B105" i="124"/>
  <c r="E106" i="124"/>
  <c r="F94" i="124"/>
  <c r="N54" i="124"/>
  <c r="N47" i="124"/>
  <c r="N83" i="124" s="1"/>
  <c r="D108" i="124"/>
  <c r="N19" i="124"/>
  <c r="N92" i="124" s="1"/>
  <c r="N16" i="124"/>
  <c r="C109" i="124"/>
  <c r="N33" i="124"/>
  <c r="K106" i="124"/>
  <c r="L92" i="124"/>
  <c r="B108" i="124"/>
  <c r="C97" i="124"/>
  <c r="N22" i="124"/>
  <c r="N20" i="124"/>
  <c r="N93" i="124" s="1"/>
  <c r="N17" i="124"/>
  <c r="N90" i="124" s="1"/>
  <c r="N15" i="124"/>
  <c r="N88" i="124" s="1"/>
  <c r="N13" i="124"/>
  <c r="N8" i="124"/>
  <c r="E107" i="124"/>
  <c r="N31" i="124"/>
  <c r="F93" i="124"/>
  <c r="N53" i="124"/>
  <c r="D109" i="124"/>
  <c r="D106" i="124"/>
  <c r="E96" i="124"/>
  <c r="E93" i="124"/>
  <c r="N35" i="124"/>
  <c r="N108" i="124" s="1"/>
  <c r="N32" i="124"/>
  <c r="N105" i="124" s="1"/>
  <c r="N30" i="124"/>
  <c r="N103" i="124" s="1"/>
  <c r="D96" i="124"/>
  <c r="D95" i="124"/>
  <c r="N14" i="124"/>
  <c r="N10" i="124"/>
  <c r="N7" i="124"/>
  <c r="C105" i="124"/>
  <c r="L93" i="124"/>
  <c r="B109" i="124"/>
  <c r="C98" i="124"/>
  <c r="N21" i="124"/>
  <c r="N94" i="124" s="1"/>
  <c r="N11" i="124"/>
  <c r="B98" i="124"/>
  <c r="B96" i="124"/>
  <c r="N5" i="124"/>
  <c r="E105" i="124"/>
  <c r="F95" i="124"/>
  <c r="F92" i="124"/>
  <c r="N46" i="124"/>
  <c r="N44" i="124"/>
  <c r="D107" i="124"/>
  <c r="E95" i="124"/>
  <c r="E94" i="124"/>
  <c r="N34" i="124"/>
  <c r="N107" i="124" s="1"/>
  <c r="N29" i="124"/>
  <c r="N102" i="124" s="1"/>
  <c r="N27" i="124"/>
  <c r="D97" i="124"/>
  <c r="D94" i="124"/>
  <c r="K105" i="124"/>
  <c r="K104" i="124"/>
  <c r="N23" i="124"/>
  <c r="J107" i="124"/>
  <c r="J106" i="124"/>
  <c r="J105" i="124"/>
  <c r="J104" i="124"/>
  <c r="K103" i="124"/>
  <c r="K94" i="124"/>
  <c r="K93" i="124"/>
  <c r="K92" i="124"/>
  <c r="L91" i="124"/>
  <c r="L90" i="124"/>
  <c r="L81" i="124"/>
  <c r="L80" i="124"/>
  <c r="M79" i="124"/>
  <c r="M78" i="124"/>
  <c r="M109" i="124"/>
  <c r="M100" i="124"/>
  <c r="B99" i="124"/>
  <c r="B97" i="124"/>
  <c r="N18" i="124"/>
  <c r="E104" i="124"/>
  <c r="E92" i="124"/>
  <c r="I108" i="124"/>
  <c r="I107" i="124"/>
  <c r="I105" i="124"/>
  <c r="J95" i="124"/>
  <c r="J94" i="124"/>
  <c r="J93" i="124"/>
  <c r="J92" i="124"/>
  <c r="K91" i="124"/>
  <c r="K82" i="124"/>
  <c r="K81" i="124"/>
  <c r="K80" i="124"/>
  <c r="L79" i="124"/>
  <c r="L78" i="124"/>
  <c r="L101" i="124"/>
  <c r="L100" i="124"/>
  <c r="M99" i="124"/>
  <c r="M98" i="124"/>
  <c r="M97" i="124"/>
  <c r="M88" i="124"/>
  <c r="M87" i="124"/>
  <c r="M86" i="124"/>
  <c r="M85" i="124"/>
  <c r="N104" i="124"/>
  <c r="N89" i="124"/>
  <c r="N80" i="124"/>
  <c r="N96" i="124"/>
  <c r="N95" i="124"/>
  <c r="N106" i="124"/>
  <c r="N100" i="124"/>
  <c r="C90" i="124"/>
  <c r="C96" i="124"/>
  <c r="N45" i="124"/>
  <c r="N81" i="124" s="1"/>
  <c r="N64" i="124"/>
  <c r="C108" i="124"/>
  <c r="C107" i="124"/>
  <c r="C95" i="124"/>
  <c r="C83" i="124"/>
  <c r="N63" i="124"/>
  <c r="N99" i="124" s="1"/>
  <c r="C101" i="124"/>
  <c r="C89" i="124"/>
  <c r="N50" i="124"/>
  <c r="N86" i="124" s="1"/>
  <c r="N42" i="124"/>
  <c r="N78" i="124" s="1"/>
  <c r="N52" i="124"/>
  <c r="N51" i="124"/>
  <c r="N87" i="124" s="1"/>
  <c r="N49" i="124"/>
  <c r="N66" i="124"/>
  <c r="N25" i="124"/>
  <c r="N36" i="124"/>
  <c r="N109" i="124" s="1"/>
  <c r="N24" i="124"/>
  <c r="N48" i="124"/>
  <c r="N82" i="124" l="1"/>
  <c r="N97" i="124"/>
  <c r="N98" i="124"/>
  <c r="N84" i="124"/>
  <c r="N85" i="124"/>
  <c r="N91" i="124"/>
  <c r="M179" i="5"/>
  <c r="M185" i="5"/>
  <c r="M186" i="5"/>
  <c r="M192" i="5"/>
  <c r="M194" i="5"/>
  <c r="M197" i="5"/>
  <c r="M198" i="5"/>
  <c r="M208" i="5"/>
  <c r="M209" i="5"/>
  <c r="M210" i="5"/>
  <c r="M211" i="5"/>
  <c r="M212" i="5"/>
  <c r="M215" i="5"/>
  <c r="M221" i="5"/>
  <c r="M222" i="5"/>
  <c r="M225" i="5"/>
  <c r="M231" i="5"/>
  <c r="M233" i="5"/>
  <c r="M84" i="5"/>
  <c r="M86" i="5" s="1"/>
  <c r="M85" i="5"/>
  <c r="M87" i="5"/>
  <c r="M88" i="5"/>
  <c r="M89" i="5"/>
  <c r="M90" i="5"/>
  <c r="M91" i="5"/>
  <c r="M92" i="5"/>
  <c r="M93" i="5"/>
  <c r="M96" i="5" s="1"/>
  <c r="M94" i="5"/>
  <c r="M95" i="5"/>
  <c r="M97" i="5"/>
  <c r="M102" i="5" s="1"/>
  <c r="M98" i="5"/>
  <c r="M99" i="5"/>
  <c r="M100" i="5"/>
  <c r="M101" i="5"/>
  <c r="M103" i="5"/>
  <c r="M104" i="5"/>
  <c r="M105" i="5"/>
  <c r="M108" i="5" s="1"/>
  <c r="M106" i="5"/>
  <c r="M107" i="5"/>
  <c r="M109" i="5"/>
  <c r="M126" i="5" s="1"/>
  <c r="M110" i="5"/>
  <c r="M111" i="5"/>
  <c r="M112" i="5"/>
  <c r="M113" i="5"/>
  <c r="M127" i="5" s="1"/>
  <c r="M114" i="5"/>
  <c r="M115" i="5"/>
  <c r="M116" i="5"/>
  <c r="M117" i="5"/>
  <c r="M118" i="5"/>
  <c r="M119" i="5"/>
  <c r="M120" i="5"/>
  <c r="M121" i="5"/>
  <c r="M122" i="5"/>
  <c r="M123" i="5"/>
  <c r="M124" i="5"/>
  <c r="M125" i="5"/>
  <c r="M128" i="5"/>
  <c r="M129" i="5"/>
  <c r="M137" i="5" s="1"/>
  <c r="M130" i="5"/>
  <c r="M131" i="5"/>
  <c r="M132" i="5"/>
  <c r="M133" i="5"/>
  <c r="M134" i="5"/>
  <c r="M135" i="5"/>
  <c r="M136" i="5"/>
  <c r="M138" i="5"/>
  <c r="M139" i="5"/>
  <c r="M140" i="5"/>
  <c r="M141" i="5"/>
  <c r="M142" i="5"/>
  <c r="M143" i="5"/>
  <c r="M150" i="5" s="1"/>
  <c r="M144" i="5"/>
  <c r="M145" i="5"/>
  <c r="M146" i="5"/>
  <c r="M147" i="5"/>
  <c r="M148" i="5"/>
  <c r="M149" i="5"/>
  <c r="M151" i="5"/>
  <c r="M154" i="5" s="1"/>
  <c r="M152" i="5"/>
  <c r="M153" i="5"/>
  <c r="M5" i="5"/>
  <c r="M7" i="5" s="1"/>
  <c r="M165" i="5" s="1"/>
  <c r="M6" i="5"/>
  <c r="M164" i="5" s="1"/>
  <c r="M8" i="5"/>
  <c r="M166" i="5" s="1"/>
  <c r="M9" i="5"/>
  <c r="M167" i="5" s="1"/>
  <c r="M10" i="5"/>
  <c r="M168" i="5" s="1"/>
  <c r="M11" i="5"/>
  <c r="M169" i="5" s="1"/>
  <c r="M12" i="5"/>
  <c r="M170" i="5" s="1"/>
  <c r="M13" i="5"/>
  <c r="M171" i="5" s="1"/>
  <c r="M14" i="5"/>
  <c r="M172" i="5" s="1"/>
  <c r="M15" i="5"/>
  <c r="M173" i="5" s="1"/>
  <c r="M16" i="5"/>
  <c r="M17" i="5" s="1"/>
  <c r="M175" i="5" s="1"/>
  <c r="M18" i="5"/>
  <c r="M176" i="5" s="1"/>
  <c r="M19" i="5"/>
  <c r="M177" i="5" s="1"/>
  <c r="M20" i="5"/>
  <c r="M178" i="5" s="1"/>
  <c r="M21" i="5"/>
  <c r="M22" i="5"/>
  <c r="M180" i="5" s="1"/>
  <c r="M24" i="5"/>
  <c r="M182" i="5" s="1"/>
  <c r="M25" i="5"/>
  <c r="M183" i="5" s="1"/>
  <c r="M26" i="5"/>
  <c r="M184" i="5" s="1"/>
  <c r="M27" i="5"/>
  <c r="M28" i="5"/>
  <c r="M29" i="5" s="1"/>
  <c r="M187" i="5" s="1"/>
  <c r="M30" i="5"/>
  <c r="M188" i="5" s="1"/>
  <c r="M31" i="5"/>
  <c r="M189" i="5" s="1"/>
  <c r="M32" i="5"/>
  <c r="M190" i="5" s="1"/>
  <c r="M33" i="5"/>
  <c r="M191" i="5" s="1"/>
  <c r="M34" i="5"/>
  <c r="M35" i="5"/>
  <c r="M193" i="5" s="1"/>
  <c r="M36" i="5"/>
  <c r="M37" i="5"/>
  <c r="M195" i="5" s="1"/>
  <c r="M38" i="5"/>
  <c r="M196" i="5" s="1"/>
  <c r="M39" i="5"/>
  <c r="M40" i="5"/>
  <c r="M41" i="5"/>
  <c r="M199" i="5" s="1"/>
  <c r="M42" i="5"/>
  <c r="M200" i="5" s="1"/>
  <c r="M43" i="5"/>
  <c r="M201" i="5" s="1"/>
  <c r="M44" i="5"/>
  <c r="M202" i="5" s="1"/>
  <c r="M45" i="5"/>
  <c r="M203" i="5" s="1"/>
  <c r="M46" i="5"/>
  <c r="M204" i="5" s="1"/>
  <c r="M49" i="5"/>
  <c r="M207" i="5" s="1"/>
  <c r="M50" i="5"/>
  <c r="M51" i="5"/>
  <c r="M52" i="5"/>
  <c r="M53" i="5"/>
  <c r="M54" i="5"/>
  <c r="M55" i="5"/>
  <c r="M213" i="5" s="1"/>
  <c r="M56" i="5"/>
  <c r="M214" i="5" s="1"/>
  <c r="M57" i="5"/>
  <c r="M59" i="5"/>
  <c r="M62" i="5" s="1"/>
  <c r="M220" i="5" s="1"/>
  <c r="M60" i="5"/>
  <c r="M218" i="5" s="1"/>
  <c r="M61" i="5"/>
  <c r="M219" i="5" s="1"/>
  <c r="M63" i="5"/>
  <c r="M64" i="5"/>
  <c r="M65" i="5"/>
  <c r="M223" i="5" s="1"/>
  <c r="M66" i="5"/>
  <c r="M224" i="5" s="1"/>
  <c r="M67" i="5"/>
  <c r="M68" i="5"/>
  <c r="M226" i="5" s="1"/>
  <c r="M69" i="5"/>
  <c r="M227" i="5" s="1"/>
  <c r="M70" i="5"/>
  <c r="M228" i="5" s="1"/>
  <c r="M72" i="5"/>
  <c r="M75" i="5" s="1"/>
  <c r="M73" i="5"/>
  <c r="M74" i="5"/>
  <c r="M232" i="5" s="1"/>
  <c r="L174" i="5"/>
  <c r="L192" i="5"/>
  <c r="L198" i="5"/>
  <c r="L208" i="5"/>
  <c r="L209" i="5"/>
  <c r="L210" i="5"/>
  <c r="L211" i="5"/>
  <c r="L212" i="5"/>
  <c r="L215" i="5"/>
  <c r="L222" i="5"/>
  <c r="L231" i="5"/>
  <c r="L84" i="5"/>
  <c r="L86" i="5" s="1"/>
  <c r="L85" i="5"/>
  <c r="L87" i="5"/>
  <c r="L88" i="5"/>
  <c r="L89" i="5"/>
  <c r="L90" i="5"/>
  <c r="L91" i="5"/>
  <c r="L92" i="5"/>
  <c r="L93" i="5"/>
  <c r="L94" i="5"/>
  <c r="L95" i="5"/>
  <c r="L96" i="5" s="1"/>
  <c r="L97" i="5"/>
  <c r="L98" i="5"/>
  <c r="L99" i="5"/>
  <c r="L100" i="5"/>
  <c r="L101" i="5"/>
  <c r="L102" i="5"/>
  <c r="L103" i="5"/>
  <c r="L104" i="5"/>
  <c r="L105" i="5"/>
  <c r="L106" i="5"/>
  <c r="L107" i="5"/>
  <c r="L108" i="5" s="1"/>
  <c r="L109" i="5"/>
  <c r="L126" i="5" s="1"/>
  <c r="L110" i="5"/>
  <c r="L111" i="5"/>
  <c r="L112" i="5"/>
  <c r="L113" i="5"/>
  <c r="L114" i="5"/>
  <c r="L115" i="5"/>
  <c r="L116" i="5"/>
  <c r="L117" i="5"/>
  <c r="L118" i="5"/>
  <c r="L119" i="5"/>
  <c r="L127" i="5" s="1"/>
  <c r="L120" i="5"/>
  <c r="L121" i="5"/>
  <c r="L122" i="5"/>
  <c r="L123" i="5"/>
  <c r="L124" i="5"/>
  <c r="L125" i="5"/>
  <c r="L128" i="5"/>
  <c r="L137" i="5" s="1"/>
  <c r="L129" i="5"/>
  <c r="L130" i="5"/>
  <c r="L131" i="5"/>
  <c r="L132" i="5"/>
  <c r="L133" i="5"/>
  <c r="L134" i="5"/>
  <c r="L135" i="5"/>
  <c r="L136" i="5"/>
  <c r="L138" i="5"/>
  <c r="L139" i="5"/>
  <c r="L140" i="5"/>
  <c r="L141" i="5"/>
  <c r="L142" i="5"/>
  <c r="L143" i="5"/>
  <c r="L150" i="5" s="1"/>
  <c r="L144" i="5"/>
  <c r="L145" i="5"/>
  <c r="L146" i="5"/>
  <c r="L147" i="5"/>
  <c r="L148" i="5"/>
  <c r="L149" i="5"/>
  <c r="L151" i="5"/>
  <c r="L154" i="5" s="1"/>
  <c r="L152" i="5"/>
  <c r="L153" i="5"/>
  <c r="L5" i="5"/>
  <c r="L7" i="5" s="1"/>
  <c r="L165" i="5" s="1"/>
  <c r="L6" i="5"/>
  <c r="L164" i="5" s="1"/>
  <c r="L8" i="5"/>
  <c r="L166" i="5" s="1"/>
  <c r="L9" i="5"/>
  <c r="L167" i="5" s="1"/>
  <c r="L10" i="5"/>
  <c r="L168" i="5" s="1"/>
  <c r="L11" i="5"/>
  <c r="L169" i="5" s="1"/>
  <c r="L12" i="5"/>
  <c r="L170" i="5" s="1"/>
  <c r="L13" i="5"/>
  <c r="L171" i="5" s="1"/>
  <c r="L14" i="5"/>
  <c r="L172" i="5" s="1"/>
  <c r="L15" i="5"/>
  <c r="L173" i="5" s="1"/>
  <c r="L16" i="5"/>
  <c r="L18" i="5"/>
  <c r="L176" i="5" s="1"/>
  <c r="L19" i="5"/>
  <c r="L177" i="5" s="1"/>
  <c r="L20" i="5"/>
  <c r="L178" i="5" s="1"/>
  <c r="L21" i="5"/>
  <c r="L179" i="5" s="1"/>
  <c r="L22" i="5"/>
  <c r="L180" i="5" s="1"/>
  <c r="L24" i="5"/>
  <c r="L182" i="5" s="1"/>
  <c r="L25" i="5"/>
  <c r="L183" i="5" s="1"/>
  <c r="L26" i="5"/>
  <c r="L184" i="5" s="1"/>
  <c r="L27" i="5"/>
  <c r="L185" i="5" s="1"/>
  <c r="L28" i="5"/>
  <c r="L29" i="5" s="1"/>
  <c r="L187" i="5" s="1"/>
  <c r="L30" i="5"/>
  <c r="L188" i="5" s="1"/>
  <c r="L31" i="5"/>
  <c r="L189" i="5" s="1"/>
  <c r="L32" i="5"/>
  <c r="L190" i="5" s="1"/>
  <c r="L33" i="5"/>
  <c r="L48" i="5" s="1"/>
  <c r="L206" i="5" s="1"/>
  <c r="L34" i="5"/>
  <c r="L35" i="5"/>
  <c r="L193" i="5" s="1"/>
  <c r="L36" i="5"/>
  <c r="L194" i="5" s="1"/>
  <c r="L37" i="5"/>
  <c r="L195" i="5" s="1"/>
  <c r="L38" i="5"/>
  <c r="L196" i="5" s="1"/>
  <c r="L39" i="5"/>
  <c r="L197" i="5" s="1"/>
  <c r="L40" i="5"/>
  <c r="L41" i="5"/>
  <c r="L199" i="5" s="1"/>
  <c r="L42" i="5"/>
  <c r="L200" i="5" s="1"/>
  <c r="L43" i="5"/>
  <c r="L201" i="5" s="1"/>
  <c r="L44" i="5"/>
  <c r="L202" i="5" s="1"/>
  <c r="L45" i="5"/>
  <c r="L203" i="5" s="1"/>
  <c r="L46" i="5"/>
  <c r="L204" i="5" s="1"/>
  <c r="L49" i="5"/>
  <c r="L58" i="5" s="1"/>
  <c r="L216" i="5" s="1"/>
  <c r="L50" i="5"/>
  <c r="L51" i="5"/>
  <c r="L52" i="5"/>
  <c r="L53" i="5"/>
  <c r="L54" i="5"/>
  <c r="L55" i="5"/>
  <c r="L213" i="5" s="1"/>
  <c r="L56" i="5"/>
  <c r="L214" i="5" s="1"/>
  <c r="L57" i="5"/>
  <c r="L59" i="5"/>
  <c r="L217" i="5" s="1"/>
  <c r="L60" i="5"/>
  <c r="L218" i="5" s="1"/>
  <c r="L61" i="5"/>
  <c r="L219" i="5" s="1"/>
  <c r="L63" i="5"/>
  <c r="L221" i="5" s="1"/>
  <c r="L64" i="5"/>
  <c r="L65" i="5"/>
  <c r="L223" i="5" s="1"/>
  <c r="L66" i="5"/>
  <c r="L224" i="5" s="1"/>
  <c r="L67" i="5"/>
  <c r="L225" i="5" s="1"/>
  <c r="L68" i="5"/>
  <c r="L226" i="5" s="1"/>
  <c r="L69" i="5"/>
  <c r="L227" i="5" s="1"/>
  <c r="L70" i="5"/>
  <c r="L228" i="5" s="1"/>
  <c r="L72" i="5"/>
  <c r="L75" i="5" s="1"/>
  <c r="L233" i="5" s="1"/>
  <c r="L73" i="5"/>
  <c r="L74" i="5"/>
  <c r="L232" i="5" s="1"/>
  <c r="K182" i="5"/>
  <c r="K188" i="5"/>
  <c r="K192" i="5"/>
  <c r="K194" i="5"/>
  <c r="K195" i="5"/>
  <c r="K198" i="5"/>
  <c r="K200" i="5"/>
  <c r="K207" i="5"/>
  <c r="K208" i="5"/>
  <c r="K209" i="5"/>
  <c r="K210" i="5"/>
  <c r="K211" i="5"/>
  <c r="K212" i="5"/>
  <c r="K213" i="5"/>
  <c r="K215" i="5"/>
  <c r="K222" i="5"/>
  <c r="K231" i="5"/>
  <c r="K84" i="5"/>
  <c r="K85" i="5"/>
  <c r="K86" i="5"/>
  <c r="K87" i="5"/>
  <c r="K96" i="5" s="1"/>
  <c r="K88" i="5"/>
  <c r="K89" i="5"/>
  <c r="K90" i="5"/>
  <c r="K91" i="5"/>
  <c r="K92" i="5"/>
  <c r="K93" i="5"/>
  <c r="K94" i="5"/>
  <c r="K95" i="5"/>
  <c r="K97" i="5"/>
  <c r="K102" i="5" s="1"/>
  <c r="K98" i="5"/>
  <c r="K99" i="5"/>
  <c r="K100" i="5"/>
  <c r="K101" i="5"/>
  <c r="K103" i="5"/>
  <c r="K104" i="5"/>
  <c r="K108" i="5" s="1"/>
  <c r="K105" i="5"/>
  <c r="K106" i="5"/>
  <c r="K107" i="5"/>
  <c r="K109" i="5"/>
  <c r="K126" i="5" s="1"/>
  <c r="K110" i="5"/>
  <c r="K111" i="5"/>
  <c r="K112" i="5"/>
  <c r="K113" i="5"/>
  <c r="K114" i="5"/>
  <c r="K115" i="5"/>
  <c r="K116" i="5"/>
  <c r="K117" i="5"/>
  <c r="K118" i="5"/>
  <c r="K119" i="5"/>
  <c r="K127" i="5" s="1"/>
  <c r="K120" i="5"/>
  <c r="K121" i="5"/>
  <c r="K122" i="5"/>
  <c r="K123" i="5"/>
  <c r="K124" i="5"/>
  <c r="K125" i="5"/>
  <c r="K128" i="5"/>
  <c r="K137" i="5" s="1"/>
  <c r="K129" i="5"/>
  <c r="K130" i="5"/>
  <c r="K131" i="5"/>
  <c r="K132" i="5"/>
  <c r="K133" i="5"/>
  <c r="K134" i="5"/>
  <c r="K135" i="5"/>
  <c r="K136" i="5"/>
  <c r="K138" i="5"/>
  <c r="K139" i="5"/>
  <c r="K140" i="5"/>
  <c r="K141" i="5" s="1"/>
  <c r="K142" i="5"/>
  <c r="K143" i="5"/>
  <c r="K150" i="5" s="1"/>
  <c r="K144" i="5"/>
  <c r="K145" i="5"/>
  <c r="K146" i="5"/>
  <c r="K147" i="5"/>
  <c r="K148" i="5"/>
  <c r="K149" i="5"/>
  <c r="K151" i="5"/>
  <c r="K154" i="5" s="1"/>
  <c r="K152" i="5"/>
  <c r="K153" i="5"/>
  <c r="K5" i="5"/>
  <c r="K7" i="5" s="1"/>
  <c r="K165" i="5" s="1"/>
  <c r="K6" i="5"/>
  <c r="K164" i="5" s="1"/>
  <c r="K8" i="5"/>
  <c r="K166" i="5" s="1"/>
  <c r="K9" i="5"/>
  <c r="K167" i="5" s="1"/>
  <c r="K10" i="5"/>
  <c r="K168" i="5" s="1"/>
  <c r="K11" i="5"/>
  <c r="K169" i="5" s="1"/>
  <c r="K12" i="5"/>
  <c r="K170" i="5" s="1"/>
  <c r="K13" i="5"/>
  <c r="K171" i="5" s="1"/>
  <c r="K14" i="5"/>
  <c r="K172" i="5" s="1"/>
  <c r="K15" i="5"/>
  <c r="K173" i="5" s="1"/>
  <c r="K16" i="5"/>
  <c r="K17" i="5" s="1"/>
  <c r="K175" i="5" s="1"/>
  <c r="K18" i="5"/>
  <c r="K176" i="5" s="1"/>
  <c r="K19" i="5"/>
  <c r="K177" i="5" s="1"/>
  <c r="K20" i="5"/>
  <c r="K178" i="5" s="1"/>
  <c r="K21" i="5"/>
  <c r="K179" i="5" s="1"/>
  <c r="K22" i="5"/>
  <c r="K180" i="5" s="1"/>
  <c r="K24" i="5"/>
  <c r="K25" i="5"/>
  <c r="K183" i="5" s="1"/>
  <c r="K26" i="5"/>
  <c r="K184" i="5" s="1"/>
  <c r="K27" i="5"/>
  <c r="K185" i="5" s="1"/>
  <c r="K28" i="5"/>
  <c r="K29" i="5" s="1"/>
  <c r="K187" i="5" s="1"/>
  <c r="K30" i="5"/>
  <c r="K31" i="5"/>
  <c r="K189" i="5" s="1"/>
  <c r="K32" i="5"/>
  <c r="K190" i="5" s="1"/>
  <c r="K33" i="5"/>
  <c r="K191" i="5" s="1"/>
  <c r="K34" i="5"/>
  <c r="K35" i="5"/>
  <c r="K193" i="5" s="1"/>
  <c r="K36" i="5"/>
  <c r="K37" i="5"/>
  <c r="K38" i="5"/>
  <c r="K196" i="5" s="1"/>
  <c r="K39" i="5"/>
  <c r="K197" i="5" s="1"/>
  <c r="K40" i="5"/>
  <c r="K48" i="5" s="1"/>
  <c r="K206" i="5" s="1"/>
  <c r="K41" i="5"/>
  <c r="K199" i="5" s="1"/>
  <c r="K42" i="5"/>
  <c r="K43" i="5"/>
  <c r="K201" i="5" s="1"/>
  <c r="K44" i="5"/>
  <c r="K202" i="5" s="1"/>
  <c r="K45" i="5"/>
  <c r="K203" i="5" s="1"/>
  <c r="K46" i="5"/>
  <c r="K204" i="5" s="1"/>
  <c r="K49" i="5"/>
  <c r="K50" i="5"/>
  <c r="K51" i="5"/>
  <c r="K52" i="5"/>
  <c r="K53" i="5"/>
  <c r="K54" i="5"/>
  <c r="K55" i="5"/>
  <c r="K56" i="5"/>
  <c r="K214" i="5" s="1"/>
  <c r="K57" i="5"/>
  <c r="K59" i="5"/>
  <c r="K217" i="5" s="1"/>
  <c r="K60" i="5"/>
  <c r="K218" i="5" s="1"/>
  <c r="K61" i="5"/>
  <c r="K219" i="5" s="1"/>
  <c r="K63" i="5"/>
  <c r="K221" i="5" s="1"/>
  <c r="K64" i="5"/>
  <c r="K65" i="5"/>
  <c r="K223" i="5" s="1"/>
  <c r="K66" i="5"/>
  <c r="K224" i="5" s="1"/>
  <c r="K67" i="5"/>
  <c r="K225" i="5" s="1"/>
  <c r="K68" i="5"/>
  <c r="K226" i="5" s="1"/>
  <c r="K69" i="5"/>
  <c r="K227" i="5" s="1"/>
  <c r="K70" i="5"/>
  <c r="K228" i="5" s="1"/>
  <c r="K72" i="5"/>
  <c r="K230" i="5" s="1"/>
  <c r="K73" i="5"/>
  <c r="K74" i="5"/>
  <c r="K232" i="5" s="1"/>
  <c r="J84" i="5"/>
  <c r="J86" i="5" s="1"/>
  <c r="J85" i="5"/>
  <c r="J87" i="5"/>
  <c r="J88" i="5"/>
  <c r="J89" i="5"/>
  <c r="J90" i="5"/>
  <c r="J91" i="5"/>
  <c r="J92" i="5"/>
  <c r="J93" i="5"/>
  <c r="J96" i="5" s="1"/>
  <c r="J94" i="5"/>
  <c r="J95" i="5"/>
  <c r="J97" i="5"/>
  <c r="J102" i="5" s="1"/>
  <c r="J98" i="5"/>
  <c r="J99" i="5"/>
  <c r="J100" i="5"/>
  <c r="J101" i="5"/>
  <c r="J103" i="5"/>
  <c r="J104" i="5"/>
  <c r="J105" i="5"/>
  <c r="J108" i="5" s="1"/>
  <c r="J106" i="5"/>
  <c r="J107" i="5"/>
  <c r="J109" i="5"/>
  <c r="J126" i="5" s="1"/>
  <c r="J110" i="5"/>
  <c r="J111" i="5"/>
  <c r="J112" i="5"/>
  <c r="J113" i="5"/>
  <c r="J114" i="5"/>
  <c r="J115" i="5"/>
  <c r="J116" i="5"/>
  <c r="J117" i="5"/>
  <c r="J118" i="5"/>
  <c r="J119" i="5"/>
  <c r="J127" i="5" s="1"/>
  <c r="J120" i="5"/>
  <c r="J121" i="5"/>
  <c r="J122" i="5"/>
  <c r="J123" i="5"/>
  <c r="J124" i="5"/>
  <c r="J125" i="5"/>
  <c r="J128" i="5"/>
  <c r="J137" i="5" s="1"/>
  <c r="J129" i="5"/>
  <c r="J130" i="5"/>
  <c r="J131" i="5"/>
  <c r="J132" i="5"/>
  <c r="J133" i="5"/>
  <c r="J134" i="5"/>
  <c r="J135" i="5"/>
  <c r="J136" i="5"/>
  <c r="J138" i="5"/>
  <c r="J139" i="5"/>
  <c r="J140" i="5"/>
  <c r="J141" i="5"/>
  <c r="J142" i="5"/>
  <c r="J143" i="5"/>
  <c r="J150" i="5" s="1"/>
  <c r="J144" i="5"/>
  <c r="J145" i="5"/>
  <c r="J146" i="5"/>
  <c r="J147" i="5"/>
  <c r="J148" i="5"/>
  <c r="J149" i="5"/>
  <c r="J151" i="5"/>
  <c r="J154" i="5" s="1"/>
  <c r="J152" i="5"/>
  <c r="J153" i="5"/>
  <c r="I153" i="5"/>
  <c r="H153" i="5"/>
  <c r="G153" i="5"/>
  <c r="F153" i="5"/>
  <c r="E153" i="5"/>
  <c r="D153" i="5"/>
  <c r="C153" i="5"/>
  <c r="B153" i="5"/>
  <c r="I152" i="5"/>
  <c r="H152" i="5"/>
  <c r="G152" i="5"/>
  <c r="F152" i="5"/>
  <c r="E152" i="5"/>
  <c r="D152" i="5"/>
  <c r="C152" i="5"/>
  <c r="B152" i="5"/>
  <c r="I151" i="5"/>
  <c r="H151" i="5"/>
  <c r="G151" i="5"/>
  <c r="F151" i="5"/>
  <c r="E151" i="5"/>
  <c r="D151" i="5"/>
  <c r="C151" i="5"/>
  <c r="B151" i="5"/>
  <c r="I149" i="5"/>
  <c r="H149" i="5"/>
  <c r="G149" i="5"/>
  <c r="F149" i="5"/>
  <c r="E149" i="5"/>
  <c r="D149" i="5"/>
  <c r="C149" i="5"/>
  <c r="B149" i="5"/>
  <c r="I148" i="5"/>
  <c r="H148" i="5"/>
  <c r="G148" i="5"/>
  <c r="F148" i="5"/>
  <c r="E148" i="5"/>
  <c r="D148" i="5"/>
  <c r="C148" i="5"/>
  <c r="B148" i="5"/>
  <c r="I147" i="5"/>
  <c r="H147" i="5"/>
  <c r="G147" i="5"/>
  <c r="F147" i="5"/>
  <c r="E147" i="5"/>
  <c r="D147" i="5"/>
  <c r="C147" i="5"/>
  <c r="B147" i="5"/>
  <c r="I146" i="5"/>
  <c r="H146" i="5"/>
  <c r="G146" i="5"/>
  <c r="F146" i="5"/>
  <c r="E146" i="5"/>
  <c r="D146" i="5"/>
  <c r="C146" i="5"/>
  <c r="B146" i="5"/>
  <c r="I145" i="5"/>
  <c r="H145" i="5"/>
  <c r="G145" i="5"/>
  <c r="F145" i="5"/>
  <c r="E145" i="5"/>
  <c r="D145" i="5"/>
  <c r="C145" i="5"/>
  <c r="B145" i="5"/>
  <c r="I144" i="5"/>
  <c r="H144" i="5"/>
  <c r="G144" i="5"/>
  <c r="F144" i="5"/>
  <c r="E144" i="5"/>
  <c r="D144" i="5"/>
  <c r="C144" i="5"/>
  <c r="B144" i="5"/>
  <c r="I143" i="5"/>
  <c r="H143" i="5"/>
  <c r="G143" i="5"/>
  <c r="F143" i="5"/>
  <c r="E143" i="5"/>
  <c r="D143" i="5"/>
  <c r="C143" i="5"/>
  <c r="B143" i="5"/>
  <c r="I142" i="5"/>
  <c r="H142" i="5"/>
  <c r="G142" i="5"/>
  <c r="F142" i="5"/>
  <c r="E142" i="5"/>
  <c r="D142" i="5"/>
  <c r="C142" i="5"/>
  <c r="B142" i="5"/>
  <c r="I140" i="5"/>
  <c r="H140" i="5"/>
  <c r="G140" i="5"/>
  <c r="F140" i="5"/>
  <c r="E140" i="5"/>
  <c r="D140" i="5"/>
  <c r="C140" i="5"/>
  <c r="B140" i="5"/>
  <c r="I139" i="5"/>
  <c r="H139" i="5"/>
  <c r="G139" i="5"/>
  <c r="F139" i="5"/>
  <c r="E139" i="5"/>
  <c r="D139" i="5"/>
  <c r="C139" i="5"/>
  <c r="B139" i="5"/>
  <c r="I138" i="5"/>
  <c r="H138" i="5"/>
  <c r="G138" i="5"/>
  <c r="F138" i="5"/>
  <c r="E138" i="5"/>
  <c r="D138" i="5"/>
  <c r="C138" i="5"/>
  <c r="B138" i="5"/>
  <c r="I136" i="5"/>
  <c r="H136" i="5"/>
  <c r="G136" i="5"/>
  <c r="F136" i="5"/>
  <c r="E136" i="5"/>
  <c r="D136" i="5"/>
  <c r="C136" i="5"/>
  <c r="B136" i="5"/>
  <c r="I135" i="5"/>
  <c r="H135" i="5"/>
  <c r="G135" i="5"/>
  <c r="F135" i="5"/>
  <c r="E135" i="5"/>
  <c r="D135" i="5"/>
  <c r="C135" i="5"/>
  <c r="B135" i="5"/>
  <c r="I134" i="5"/>
  <c r="H134" i="5"/>
  <c r="G134" i="5"/>
  <c r="F134" i="5"/>
  <c r="E134" i="5"/>
  <c r="D134" i="5"/>
  <c r="C134" i="5"/>
  <c r="B134" i="5"/>
  <c r="I133" i="5"/>
  <c r="H133" i="5"/>
  <c r="G133" i="5"/>
  <c r="F133" i="5"/>
  <c r="E133" i="5"/>
  <c r="D133" i="5"/>
  <c r="C133" i="5"/>
  <c r="B133" i="5"/>
  <c r="I132" i="5"/>
  <c r="H132" i="5"/>
  <c r="G132" i="5"/>
  <c r="F132" i="5"/>
  <c r="E132" i="5"/>
  <c r="D132" i="5"/>
  <c r="C132" i="5"/>
  <c r="B132" i="5"/>
  <c r="I131" i="5"/>
  <c r="H131" i="5"/>
  <c r="G131" i="5"/>
  <c r="F131" i="5"/>
  <c r="E131" i="5"/>
  <c r="D131" i="5"/>
  <c r="C131" i="5"/>
  <c r="B131" i="5"/>
  <c r="I130" i="5"/>
  <c r="H130" i="5"/>
  <c r="G130" i="5"/>
  <c r="F130" i="5"/>
  <c r="E130" i="5"/>
  <c r="D130" i="5"/>
  <c r="C130" i="5"/>
  <c r="B130" i="5"/>
  <c r="I129" i="5"/>
  <c r="H129" i="5"/>
  <c r="G129" i="5"/>
  <c r="F129" i="5"/>
  <c r="E129" i="5"/>
  <c r="D129" i="5"/>
  <c r="C129" i="5"/>
  <c r="B129" i="5"/>
  <c r="I128" i="5"/>
  <c r="H128" i="5"/>
  <c r="G128" i="5"/>
  <c r="F128" i="5"/>
  <c r="E128" i="5"/>
  <c r="D128" i="5"/>
  <c r="C128" i="5"/>
  <c r="B128" i="5"/>
  <c r="I125" i="5"/>
  <c r="H125" i="5"/>
  <c r="G125" i="5"/>
  <c r="F125" i="5"/>
  <c r="E125" i="5"/>
  <c r="D125" i="5"/>
  <c r="C125" i="5"/>
  <c r="B125" i="5"/>
  <c r="I124" i="5"/>
  <c r="H124" i="5"/>
  <c r="G124" i="5"/>
  <c r="F124" i="5"/>
  <c r="E124" i="5"/>
  <c r="D124" i="5"/>
  <c r="C124" i="5"/>
  <c r="B124" i="5"/>
  <c r="I123" i="5"/>
  <c r="H123" i="5"/>
  <c r="G123" i="5"/>
  <c r="F123" i="5"/>
  <c r="E123" i="5"/>
  <c r="D123" i="5"/>
  <c r="C123" i="5"/>
  <c r="B123" i="5"/>
  <c r="I122" i="5"/>
  <c r="H122" i="5"/>
  <c r="G122" i="5"/>
  <c r="F122" i="5"/>
  <c r="E122" i="5"/>
  <c r="D122" i="5"/>
  <c r="C122" i="5"/>
  <c r="B122" i="5"/>
  <c r="I121" i="5"/>
  <c r="H121" i="5"/>
  <c r="G121" i="5"/>
  <c r="F121" i="5"/>
  <c r="E121" i="5"/>
  <c r="D121" i="5"/>
  <c r="C121" i="5"/>
  <c r="B121" i="5"/>
  <c r="I120" i="5"/>
  <c r="H120" i="5"/>
  <c r="G120" i="5"/>
  <c r="F120" i="5"/>
  <c r="E120" i="5"/>
  <c r="D120" i="5"/>
  <c r="C120" i="5"/>
  <c r="B120" i="5"/>
  <c r="I119" i="5"/>
  <c r="H119" i="5"/>
  <c r="G119" i="5"/>
  <c r="F119" i="5"/>
  <c r="E119" i="5"/>
  <c r="D119" i="5"/>
  <c r="C119" i="5"/>
  <c r="B119" i="5"/>
  <c r="I118" i="5"/>
  <c r="H118" i="5"/>
  <c r="G118" i="5"/>
  <c r="F118" i="5"/>
  <c r="E118" i="5"/>
  <c r="D118" i="5"/>
  <c r="C118" i="5"/>
  <c r="B118" i="5"/>
  <c r="I117" i="5"/>
  <c r="H117" i="5"/>
  <c r="G117" i="5"/>
  <c r="F117" i="5"/>
  <c r="E117" i="5"/>
  <c r="D117" i="5"/>
  <c r="C117" i="5"/>
  <c r="B117" i="5"/>
  <c r="I116" i="5"/>
  <c r="H116" i="5"/>
  <c r="G116" i="5"/>
  <c r="F116" i="5"/>
  <c r="E116" i="5"/>
  <c r="D116" i="5"/>
  <c r="C116" i="5"/>
  <c r="B116" i="5"/>
  <c r="I115" i="5"/>
  <c r="H115" i="5"/>
  <c r="G115" i="5"/>
  <c r="F115" i="5"/>
  <c r="E115" i="5"/>
  <c r="D115" i="5"/>
  <c r="C115" i="5"/>
  <c r="B115" i="5"/>
  <c r="I114" i="5"/>
  <c r="H114" i="5"/>
  <c r="G114" i="5"/>
  <c r="F114" i="5"/>
  <c r="E114" i="5"/>
  <c r="D114" i="5"/>
  <c r="C114" i="5"/>
  <c r="B114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H111" i="5"/>
  <c r="G111" i="5"/>
  <c r="F111" i="5"/>
  <c r="E111" i="5"/>
  <c r="D111" i="5"/>
  <c r="C111" i="5"/>
  <c r="B111" i="5"/>
  <c r="I110" i="5"/>
  <c r="H110" i="5"/>
  <c r="G110" i="5"/>
  <c r="F110" i="5"/>
  <c r="E110" i="5"/>
  <c r="D110" i="5"/>
  <c r="C110" i="5"/>
  <c r="B110" i="5"/>
  <c r="I109" i="5"/>
  <c r="H109" i="5"/>
  <c r="G109" i="5"/>
  <c r="F109" i="5"/>
  <c r="E109" i="5"/>
  <c r="D109" i="5"/>
  <c r="C109" i="5"/>
  <c r="B109" i="5"/>
  <c r="I107" i="5"/>
  <c r="H107" i="5"/>
  <c r="G107" i="5"/>
  <c r="F107" i="5"/>
  <c r="E107" i="5"/>
  <c r="D107" i="5"/>
  <c r="C107" i="5"/>
  <c r="B107" i="5"/>
  <c r="I106" i="5"/>
  <c r="H106" i="5"/>
  <c r="G106" i="5"/>
  <c r="F106" i="5"/>
  <c r="E106" i="5"/>
  <c r="D106" i="5"/>
  <c r="C106" i="5"/>
  <c r="B106" i="5"/>
  <c r="I105" i="5"/>
  <c r="H105" i="5"/>
  <c r="G105" i="5"/>
  <c r="F105" i="5"/>
  <c r="E105" i="5"/>
  <c r="D105" i="5"/>
  <c r="C105" i="5"/>
  <c r="B105" i="5"/>
  <c r="I104" i="5"/>
  <c r="H104" i="5"/>
  <c r="G104" i="5"/>
  <c r="F104" i="5"/>
  <c r="E104" i="5"/>
  <c r="D104" i="5"/>
  <c r="C104" i="5"/>
  <c r="B104" i="5"/>
  <c r="I103" i="5"/>
  <c r="H103" i="5"/>
  <c r="G103" i="5"/>
  <c r="F103" i="5"/>
  <c r="E103" i="5"/>
  <c r="D103" i="5"/>
  <c r="C103" i="5"/>
  <c r="B103" i="5"/>
  <c r="I101" i="5"/>
  <c r="H101" i="5"/>
  <c r="G101" i="5"/>
  <c r="F101" i="5"/>
  <c r="E101" i="5"/>
  <c r="D101" i="5"/>
  <c r="C101" i="5"/>
  <c r="B101" i="5"/>
  <c r="I100" i="5"/>
  <c r="H100" i="5"/>
  <c r="G100" i="5"/>
  <c r="F100" i="5"/>
  <c r="E100" i="5"/>
  <c r="D100" i="5"/>
  <c r="C100" i="5"/>
  <c r="B100" i="5"/>
  <c r="I99" i="5"/>
  <c r="H99" i="5"/>
  <c r="G99" i="5"/>
  <c r="F99" i="5"/>
  <c r="E99" i="5"/>
  <c r="D99" i="5"/>
  <c r="C99" i="5"/>
  <c r="B99" i="5"/>
  <c r="I98" i="5"/>
  <c r="H98" i="5"/>
  <c r="G98" i="5"/>
  <c r="F98" i="5"/>
  <c r="E98" i="5"/>
  <c r="D98" i="5"/>
  <c r="C98" i="5"/>
  <c r="B98" i="5"/>
  <c r="I97" i="5"/>
  <c r="H97" i="5"/>
  <c r="G97" i="5"/>
  <c r="F97" i="5"/>
  <c r="E97" i="5"/>
  <c r="D97" i="5"/>
  <c r="C97" i="5"/>
  <c r="B97" i="5"/>
  <c r="I95" i="5"/>
  <c r="H95" i="5"/>
  <c r="G95" i="5"/>
  <c r="F95" i="5"/>
  <c r="E95" i="5"/>
  <c r="D95" i="5"/>
  <c r="C95" i="5"/>
  <c r="B95" i="5"/>
  <c r="I94" i="5"/>
  <c r="H94" i="5"/>
  <c r="G94" i="5"/>
  <c r="F94" i="5"/>
  <c r="E94" i="5"/>
  <c r="D94" i="5"/>
  <c r="C94" i="5"/>
  <c r="B94" i="5"/>
  <c r="I93" i="5"/>
  <c r="H93" i="5"/>
  <c r="G93" i="5"/>
  <c r="F93" i="5"/>
  <c r="E93" i="5"/>
  <c r="D93" i="5"/>
  <c r="C93" i="5"/>
  <c r="B93" i="5"/>
  <c r="I92" i="5"/>
  <c r="H92" i="5"/>
  <c r="G92" i="5"/>
  <c r="F92" i="5"/>
  <c r="E92" i="5"/>
  <c r="D92" i="5"/>
  <c r="C92" i="5"/>
  <c r="B92" i="5"/>
  <c r="I91" i="5"/>
  <c r="H91" i="5"/>
  <c r="G91" i="5"/>
  <c r="F91" i="5"/>
  <c r="E91" i="5"/>
  <c r="D91" i="5"/>
  <c r="C91" i="5"/>
  <c r="B91" i="5"/>
  <c r="I90" i="5"/>
  <c r="H90" i="5"/>
  <c r="G90" i="5"/>
  <c r="F90" i="5"/>
  <c r="E90" i="5"/>
  <c r="D90" i="5"/>
  <c r="C90" i="5"/>
  <c r="B90" i="5"/>
  <c r="I89" i="5"/>
  <c r="H89" i="5"/>
  <c r="G89" i="5"/>
  <c r="F89" i="5"/>
  <c r="E89" i="5"/>
  <c r="D89" i="5"/>
  <c r="C89" i="5"/>
  <c r="B89" i="5"/>
  <c r="I88" i="5"/>
  <c r="H88" i="5"/>
  <c r="G88" i="5"/>
  <c r="F88" i="5"/>
  <c r="E88" i="5"/>
  <c r="D88" i="5"/>
  <c r="C88" i="5"/>
  <c r="B88" i="5"/>
  <c r="I87" i="5"/>
  <c r="H87" i="5"/>
  <c r="G87" i="5"/>
  <c r="F87" i="5"/>
  <c r="E87" i="5"/>
  <c r="D87" i="5"/>
  <c r="C87" i="5"/>
  <c r="B87" i="5"/>
  <c r="I85" i="5"/>
  <c r="H85" i="5"/>
  <c r="G85" i="5"/>
  <c r="F85" i="5"/>
  <c r="E85" i="5"/>
  <c r="D85" i="5"/>
  <c r="C85" i="5"/>
  <c r="B85" i="5"/>
  <c r="I84" i="5"/>
  <c r="H84" i="5"/>
  <c r="G84" i="5"/>
  <c r="F84" i="5"/>
  <c r="E84" i="5"/>
  <c r="D84" i="5"/>
  <c r="C84" i="5"/>
  <c r="B84" i="5"/>
  <c r="I74" i="5"/>
  <c r="H74" i="5"/>
  <c r="G74" i="5"/>
  <c r="F74" i="5"/>
  <c r="E74" i="5"/>
  <c r="D74" i="5"/>
  <c r="C74" i="5"/>
  <c r="B74" i="5"/>
  <c r="J73" i="5"/>
  <c r="J231" i="5" s="1"/>
  <c r="I73" i="5"/>
  <c r="H73" i="5"/>
  <c r="G73" i="5"/>
  <c r="F73" i="5"/>
  <c r="E73" i="5"/>
  <c r="D73" i="5"/>
  <c r="C73" i="5"/>
  <c r="B73" i="5"/>
  <c r="I72" i="5"/>
  <c r="H72" i="5"/>
  <c r="G72" i="5"/>
  <c r="F72" i="5"/>
  <c r="E72" i="5"/>
  <c r="D72" i="5"/>
  <c r="C72" i="5"/>
  <c r="B72" i="5"/>
  <c r="I70" i="5"/>
  <c r="H70" i="5"/>
  <c r="G70" i="5"/>
  <c r="F70" i="5"/>
  <c r="E70" i="5"/>
  <c r="D70" i="5"/>
  <c r="C70" i="5"/>
  <c r="B70" i="5"/>
  <c r="I69" i="5"/>
  <c r="H69" i="5"/>
  <c r="G69" i="5"/>
  <c r="F69" i="5"/>
  <c r="E69" i="5"/>
  <c r="D69" i="5"/>
  <c r="C69" i="5"/>
  <c r="B69" i="5"/>
  <c r="I68" i="5"/>
  <c r="H68" i="5"/>
  <c r="G68" i="5"/>
  <c r="F68" i="5"/>
  <c r="E68" i="5"/>
  <c r="D68" i="5"/>
  <c r="C68" i="5"/>
  <c r="B68" i="5"/>
  <c r="I67" i="5"/>
  <c r="H67" i="5"/>
  <c r="G67" i="5"/>
  <c r="F67" i="5"/>
  <c r="E67" i="5"/>
  <c r="D67" i="5"/>
  <c r="C67" i="5"/>
  <c r="B67" i="5"/>
  <c r="I66" i="5"/>
  <c r="H66" i="5"/>
  <c r="G66" i="5"/>
  <c r="F66" i="5"/>
  <c r="E66" i="5"/>
  <c r="D66" i="5"/>
  <c r="C66" i="5"/>
  <c r="B66" i="5"/>
  <c r="I65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I63" i="5"/>
  <c r="H63" i="5"/>
  <c r="G63" i="5"/>
  <c r="F63" i="5"/>
  <c r="E63" i="5"/>
  <c r="D63" i="5"/>
  <c r="C63" i="5"/>
  <c r="B63" i="5"/>
  <c r="I61" i="5"/>
  <c r="H61" i="5"/>
  <c r="G61" i="5"/>
  <c r="F61" i="5"/>
  <c r="E61" i="5"/>
  <c r="D61" i="5"/>
  <c r="C61" i="5"/>
  <c r="B61" i="5"/>
  <c r="I60" i="5"/>
  <c r="H60" i="5"/>
  <c r="G60" i="5"/>
  <c r="F60" i="5"/>
  <c r="E60" i="5"/>
  <c r="D60" i="5"/>
  <c r="C60" i="5"/>
  <c r="B60" i="5"/>
  <c r="I59" i="5"/>
  <c r="H59" i="5"/>
  <c r="G59" i="5"/>
  <c r="F59" i="5"/>
  <c r="E59" i="5"/>
  <c r="D59" i="5"/>
  <c r="C59" i="5"/>
  <c r="B59" i="5"/>
  <c r="J57" i="5"/>
  <c r="J215" i="5" s="1"/>
  <c r="I57" i="5"/>
  <c r="H57" i="5"/>
  <c r="G57" i="5"/>
  <c r="F57" i="5"/>
  <c r="E57" i="5"/>
  <c r="D57" i="5"/>
  <c r="C57" i="5"/>
  <c r="B57" i="5"/>
  <c r="I56" i="5"/>
  <c r="H56" i="5"/>
  <c r="G56" i="5"/>
  <c r="F56" i="5"/>
  <c r="E56" i="5"/>
  <c r="D56" i="5"/>
  <c r="C56" i="5"/>
  <c r="B56" i="5"/>
  <c r="I55" i="5"/>
  <c r="H55" i="5"/>
  <c r="G55" i="5"/>
  <c r="F55" i="5"/>
  <c r="E55" i="5"/>
  <c r="D55" i="5"/>
  <c r="C55" i="5"/>
  <c r="B55" i="5"/>
  <c r="J54" i="5"/>
  <c r="J212" i="5" s="1"/>
  <c r="I54" i="5"/>
  <c r="H54" i="5"/>
  <c r="G54" i="5"/>
  <c r="F54" i="5"/>
  <c r="E54" i="5"/>
  <c r="D54" i="5"/>
  <c r="C54" i="5"/>
  <c r="B54" i="5"/>
  <c r="J53" i="5"/>
  <c r="J211" i="5" s="1"/>
  <c r="I53" i="5"/>
  <c r="H53" i="5"/>
  <c r="G53" i="5"/>
  <c r="F53" i="5"/>
  <c r="E53" i="5"/>
  <c r="D53" i="5"/>
  <c r="C53" i="5"/>
  <c r="B53" i="5"/>
  <c r="I52" i="5"/>
  <c r="H52" i="5"/>
  <c r="G52" i="5"/>
  <c r="F52" i="5"/>
  <c r="E52" i="5"/>
  <c r="D52" i="5"/>
  <c r="C52" i="5"/>
  <c r="B52" i="5"/>
  <c r="J51" i="5"/>
  <c r="J209" i="5" s="1"/>
  <c r="I51" i="5"/>
  <c r="H51" i="5"/>
  <c r="G51" i="5"/>
  <c r="F51" i="5"/>
  <c r="E51" i="5"/>
  <c r="D51" i="5"/>
  <c r="C51" i="5"/>
  <c r="B51" i="5"/>
  <c r="J50" i="5"/>
  <c r="J208" i="5" s="1"/>
  <c r="I50" i="5"/>
  <c r="H50" i="5"/>
  <c r="G50" i="5"/>
  <c r="F50" i="5"/>
  <c r="E50" i="5"/>
  <c r="D50" i="5"/>
  <c r="C50" i="5"/>
  <c r="B50" i="5"/>
  <c r="I49" i="5"/>
  <c r="H49" i="5"/>
  <c r="G49" i="5"/>
  <c r="F49" i="5"/>
  <c r="E49" i="5"/>
  <c r="D49" i="5"/>
  <c r="C49" i="5"/>
  <c r="B49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I43" i="5"/>
  <c r="H43" i="5"/>
  <c r="G43" i="5"/>
  <c r="F43" i="5"/>
  <c r="E43" i="5"/>
  <c r="D43" i="5"/>
  <c r="C43" i="5"/>
  <c r="B43" i="5"/>
  <c r="I42" i="5"/>
  <c r="H42" i="5"/>
  <c r="G42" i="5"/>
  <c r="F42" i="5"/>
  <c r="E42" i="5"/>
  <c r="D42" i="5"/>
  <c r="C42" i="5"/>
  <c r="B42" i="5"/>
  <c r="I41" i="5"/>
  <c r="H41" i="5"/>
  <c r="G41" i="5"/>
  <c r="F41" i="5"/>
  <c r="E41" i="5"/>
  <c r="D41" i="5"/>
  <c r="C41" i="5"/>
  <c r="B41" i="5"/>
  <c r="I40" i="5"/>
  <c r="H40" i="5"/>
  <c r="G40" i="5"/>
  <c r="F40" i="5"/>
  <c r="E40" i="5"/>
  <c r="D40" i="5"/>
  <c r="C40" i="5"/>
  <c r="B40" i="5"/>
  <c r="I39" i="5"/>
  <c r="H39" i="5"/>
  <c r="G39" i="5"/>
  <c r="F39" i="5"/>
  <c r="E39" i="5"/>
  <c r="D39" i="5"/>
  <c r="C39" i="5"/>
  <c r="B39" i="5"/>
  <c r="I38" i="5"/>
  <c r="H38" i="5"/>
  <c r="G38" i="5"/>
  <c r="F38" i="5"/>
  <c r="E38" i="5"/>
  <c r="D38" i="5"/>
  <c r="C38" i="5"/>
  <c r="B38" i="5"/>
  <c r="I37" i="5"/>
  <c r="H37" i="5"/>
  <c r="G37" i="5"/>
  <c r="F37" i="5"/>
  <c r="E37" i="5"/>
  <c r="D37" i="5"/>
  <c r="C37" i="5"/>
  <c r="B37" i="5"/>
  <c r="I36" i="5"/>
  <c r="H36" i="5"/>
  <c r="G36" i="5"/>
  <c r="F36" i="5"/>
  <c r="E36" i="5"/>
  <c r="D36" i="5"/>
  <c r="C36" i="5"/>
  <c r="B36" i="5"/>
  <c r="I35" i="5"/>
  <c r="H35" i="5"/>
  <c r="G35" i="5"/>
  <c r="F35" i="5"/>
  <c r="E35" i="5"/>
  <c r="D35" i="5"/>
  <c r="C35" i="5"/>
  <c r="B35" i="5"/>
  <c r="J34" i="5"/>
  <c r="J192" i="5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I32" i="5"/>
  <c r="H32" i="5"/>
  <c r="G32" i="5"/>
  <c r="F32" i="5"/>
  <c r="E32" i="5"/>
  <c r="D32" i="5"/>
  <c r="C32" i="5"/>
  <c r="B32" i="5"/>
  <c r="I31" i="5"/>
  <c r="H31" i="5"/>
  <c r="G31" i="5"/>
  <c r="F31" i="5"/>
  <c r="E31" i="5"/>
  <c r="D31" i="5"/>
  <c r="C31" i="5"/>
  <c r="B31" i="5"/>
  <c r="I30" i="5"/>
  <c r="H30" i="5"/>
  <c r="G30" i="5"/>
  <c r="F30" i="5"/>
  <c r="E30" i="5"/>
  <c r="D30" i="5"/>
  <c r="C30" i="5"/>
  <c r="B30" i="5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F18" i="5"/>
  <c r="E18" i="5"/>
  <c r="D18" i="5"/>
  <c r="C18" i="5"/>
  <c r="B18" i="5"/>
  <c r="I16" i="5"/>
  <c r="H16" i="5"/>
  <c r="G16" i="5"/>
  <c r="F16" i="5"/>
  <c r="E16" i="5"/>
  <c r="D16" i="5"/>
  <c r="C16" i="5"/>
  <c r="B16" i="5"/>
  <c r="I15" i="5"/>
  <c r="H15" i="5"/>
  <c r="G15" i="5"/>
  <c r="F15" i="5"/>
  <c r="E15" i="5"/>
  <c r="D15" i="5"/>
  <c r="C15" i="5"/>
  <c r="B15" i="5"/>
  <c r="I14" i="5"/>
  <c r="H14" i="5"/>
  <c r="G14" i="5"/>
  <c r="F14" i="5"/>
  <c r="E14" i="5"/>
  <c r="D14" i="5"/>
  <c r="C14" i="5"/>
  <c r="B14" i="5"/>
  <c r="I13" i="5"/>
  <c r="H13" i="5"/>
  <c r="G13" i="5"/>
  <c r="F13" i="5"/>
  <c r="E13" i="5"/>
  <c r="D13" i="5"/>
  <c r="C13" i="5"/>
  <c r="B13" i="5"/>
  <c r="I12" i="5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I6" i="5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M47" i="5" l="1"/>
  <c r="M205" i="5" s="1"/>
  <c r="M58" i="5"/>
  <c r="M216" i="5" s="1"/>
  <c r="M230" i="5"/>
  <c r="M174" i="5"/>
  <c r="M217" i="5"/>
  <c r="M71" i="5"/>
  <c r="M229" i="5" s="1"/>
  <c r="M23" i="5"/>
  <c r="M181" i="5" s="1"/>
  <c r="M163" i="5"/>
  <c r="M48" i="5"/>
  <c r="M206" i="5" s="1"/>
  <c r="L207" i="5"/>
  <c r="L71" i="5"/>
  <c r="L229" i="5" s="1"/>
  <c r="L230" i="5"/>
  <c r="L23" i="5"/>
  <c r="L181" i="5" s="1"/>
  <c r="L47" i="5"/>
  <c r="L205" i="5" s="1"/>
  <c r="L191" i="5"/>
  <c r="L62" i="5"/>
  <c r="L220" i="5" s="1"/>
  <c r="L186" i="5"/>
  <c r="L17" i="5"/>
  <c r="L175" i="5" s="1"/>
  <c r="L163" i="5"/>
  <c r="K186" i="5"/>
  <c r="K174" i="5"/>
  <c r="K71" i="5"/>
  <c r="K229" i="5" s="1"/>
  <c r="K58" i="5"/>
  <c r="K216" i="5" s="1"/>
  <c r="K47" i="5"/>
  <c r="K205" i="5" s="1"/>
  <c r="K62" i="5"/>
  <c r="K220" i="5" s="1"/>
  <c r="K75" i="5"/>
  <c r="K233" i="5" s="1"/>
  <c r="K23" i="5"/>
  <c r="K181" i="5" s="1"/>
  <c r="K163" i="5"/>
  <c r="J22" i="5"/>
  <c r="J180" i="5" s="1"/>
  <c r="J26" i="5"/>
  <c r="J184" i="5" s="1"/>
  <c r="J25" i="5"/>
  <c r="J183" i="5" s="1"/>
  <c r="J70" i="5"/>
  <c r="J228" i="5" s="1"/>
  <c r="J66" i="5"/>
  <c r="J224" i="5" s="1"/>
  <c r="J65" i="5"/>
  <c r="J223" i="5" s="1"/>
  <c r="J64" i="5"/>
  <c r="J222" i="5" s="1"/>
  <c r="J61" i="5"/>
  <c r="J219" i="5" s="1"/>
  <c r="J52" i="5"/>
  <c r="J210" i="5" s="1"/>
  <c r="J16" i="5"/>
  <c r="J174" i="5" s="1"/>
  <c r="J15" i="5"/>
  <c r="J173" i="5" s="1"/>
  <c r="J14" i="5"/>
  <c r="J172" i="5" s="1"/>
  <c r="J9" i="5"/>
  <c r="J167" i="5" s="1"/>
  <c r="J46" i="5"/>
  <c r="J204" i="5" s="1"/>
  <c r="J39" i="5"/>
  <c r="J197" i="5" s="1"/>
  <c r="J38" i="5"/>
  <c r="J196" i="5" s="1"/>
  <c r="J32" i="5"/>
  <c r="J190" i="5" s="1"/>
  <c r="J31" i="5"/>
  <c r="J189" i="5" s="1"/>
  <c r="J72" i="5"/>
  <c r="J230" i="5" s="1"/>
  <c r="J5" i="5"/>
  <c r="J163" i="5" s="1"/>
  <c r="J49" i="5"/>
  <c r="J207" i="5" s="1"/>
  <c r="I154" i="5"/>
  <c r="H154" i="5"/>
  <c r="G154" i="5"/>
  <c r="F154" i="5"/>
  <c r="G150" i="5"/>
  <c r="C150" i="5"/>
  <c r="F141" i="5"/>
  <c r="D141" i="5"/>
  <c r="N133" i="5"/>
  <c r="F137" i="5"/>
  <c r="D137" i="5"/>
  <c r="I127" i="5"/>
  <c r="F127" i="5"/>
  <c r="E127" i="5"/>
  <c r="D127" i="5"/>
  <c r="F126" i="5"/>
  <c r="D126" i="5"/>
  <c r="H108" i="5"/>
  <c r="G108" i="5"/>
  <c r="B86" i="5"/>
  <c r="F86" i="5"/>
  <c r="D86" i="5"/>
  <c r="H232" i="5"/>
  <c r="G232" i="5"/>
  <c r="F232" i="5"/>
  <c r="E232" i="5"/>
  <c r="D232" i="5"/>
  <c r="C232" i="5"/>
  <c r="I231" i="5"/>
  <c r="G231" i="5"/>
  <c r="F231" i="5"/>
  <c r="D231" i="5"/>
  <c r="C231" i="5"/>
  <c r="I230" i="5"/>
  <c r="G230" i="5"/>
  <c r="D75" i="5"/>
  <c r="C230" i="5"/>
  <c r="H228" i="5"/>
  <c r="G228" i="5"/>
  <c r="F228" i="5"/>
  <c r="E228" i="5"/>
  <c r="D228" i="5"/>
  <c r="C228" i="5"/>
  <c r="I227" i="5"/>
  <c r="G227" i="5"/>
  <c r="F227" i="5"/>
  <c r="D227" i="5"/>
  <c r="C227" i="5"/>
  <c r="I226" i="5"/>
  <c r="H226" i="5"/>
  <c r="G226" i="5"/>
  <c r="F226" i="5"/>
  <c r="D226" i="5"/>
  <c r="C226" i="5"/>
  <c r="B226" i="5"/>
  <c r="H225" i="5"/>
  <c r="G225" i="5"/>
  <c r="F225" i="5"/>
  <c r="E225" i="5"/>
  <c r="D225" i="5"/>
  <c r="C225" i="5"/>
  <c r="I224" i="5"/>
  <c r="H224" i="5"/>
  <c r="G224" i="5"/>
  <c r="F224" i="5"/>
  <c r="D224" i="5"/>
  <c r="C224" i="5"/>
  <c r="B224" i="5"/>
  <c r="I223" i="5"/>
  <c r="H223" i="5"/>
  <c r="G223" i="5"/>
  <c r="F223" i="5"/>
  <c r="E223" i="5"/>
  <c r="D223" i="5"/>
  <c r="C223" i="5"/>
  <c r="H222" i="5"/>
  <c r="G222" i="5"/>
  <c r="F222" i="5"/>
  <c r="E222" i="5"/>
  <c r="D222" i="5"/>
  <c r="C222" i="5"/>
  <c r="I221" i="5"/>
  <c r="H221" i="5"/>
  <c r="G221" i="5"/>
  <c r="F221" i="5"/>
  <c r="C221" i="5"/>
  <c r="I219" i="5"/>
  <c r="G219" i="5"/>
  <c r="F219" i="5"/>
  <c r="E219" i="5"/>
  <c r="D219" i="5"/>
  <c r="C219" i="5"/>
  <c r="H218" i="5"/>
  <c r="G218" i="5"/>
  <c r="F218" i="5"/>
  <c r="D218" i="5"/>
  <c r="C218" i="5"/>
  <c r="B218" i="5"/>
  <c r="I217" i="5"/>
  <c r="D217" i="5"/>
  <c r="I215" i="5"/>
  <c r="H215" i="5"/>
  <c r="F215" i="5"/>
  <c r="E215" i="5"/>
  <c r="D215" i="5"/>
  <c r="C215" i="5"/>
  <c r="H214" i="5"/>
  <c r="G214" i="5"/>
  <c r="F214" i="5"/>
  <c r="E214" i="5"/>
  <c r="D214" i="5"/>
  <c r="B214" i="5"/>
  <c r="I213" i="5"/>
  <c r="H213" i="5"/>
  <c r="G213" i="5"/>
  <c r="F213" i="5"/>
  <c r="D213" i="5"/>
  <c r="C213" i="5"/>
  <c r="I212" i="5"/>
  <c r="H212" i="5"/>
  <c r="F212" i="5"/>
  <c r="E212" i="5"/>
  <c r="D212" i="5"/>
  <c r="C212" i="5"/>
  <c r="H211" i="5"/>
  <c r="G211" i="5"/>
  <c r="F211" i="5"/>
  <c r="E211" i="5"/>
  <c r="D211" i="5"/>
  <c r="B211" i="5"/>
  <c r="I210" i="5"/>
  <c r="H210" i="5"/>
  <c r="G210" i="5"/>
  <c r="D210" i="5"/>
  <c r="C210" i="5"/>
  <c r="B210" i="5"/>
  <c r="I209" i="5"/>
  <c r="H209" i="5"/>
  <c r="F209" i="5"/>
  <c r="E209" i="5"/>
  <c r="D209" i="5"/>
  <c r="C209" i="5"/>
  <c r="H208" i="5"/>
  <c r="G208" i="5"/>
  <c r="F208" i="5"/>
  <c r="E208" i="5"/>
  <c r="D208" i="5"/>
  <c r="B208" i="5"/>
  <c r="I207" i="5"/>
  <c r="D207" i="5"/>
  <c r="C207" i="5"/>
  <c r="B207" i="5"/>
  <c r="I204" i="5"/>
  <c r="H204" i="5"/>
  <c r="G204" i="5"/>
  <c r="F204" i="5"/>
  <c r="E204" i="5"/>
  <c r="D204" i="5"/>
  <c r="B204" i="5"/>
  <c r="H203" i="5"/>
  <c r="G203" i="5"/>
  <c r="F203" i="5"/>
  <c r="E203" i="5"/>
  <c r="C203" i="5"/>
  <c r="B203" i="5"/>
  <c r="I202" i="5"/>
  <c r="H202" i="5"/>
  <c r="F202" i="5"/>
  <c r="D202" i="5"/>
  <c r="C202" i="5"/>
  <c r="I201" i="5"/>
  <c r="G201" i="5"/>
  <c r="F201" i="5"/>
  <c r="E201" i="5"/>
  <c r="D201" i="5"/>
  <c r="B201" i="5"/>
  <c r="H200" i="5"/>
  <c r="G200" i="5"/>
  <c r="F200" i="5"/>
  <c r="E200" i="5"/>
  <c r="C200" i="5"/>
  <c r="B200" i="5"/>
  <c r="I199" i="5"/>
  <c r="H199" i="5"/>
  <c r="F199" i="5"/>
  <c r="D199" i="5"/>
  <c r="C199" i="5"/>
  <c r="B199" i="5"/>
  <c r="I198" i="5"/>
  <c r="G198" i="5"/>
  <c r="F198" i="5"/>
  <c r="E198" i="5"/>
  <c r="D198" i="5"/>
  <c r="B198" i="5"/>
  <c r="H197" i="5"/>
  <c r="G197" i="5"/>
  <c r="F197" i="5"/>
  <c r="E197" i="5"/>
  <c r="C197" i="5"/>
  <c r="B197" i="5"/>
  <c r="I196" i="5"/>
  <c r="H196" i="5"/>
  <c r="F196" i="5"/>
  <c r="D196" i="5"/>
  <c r="C196" i="5"/>
  <c r="B196" i="5"/>
  <c r="I195" i="5"/>
  <c r="G195" i="5"/>
  <c r="F195" i="5"/>
  <c r="E195" i="5"/>
  <c r="D195" i="5"/>
  <c r="B195" i="5"/>
  <c r="H194" i="5"/>
  <c r="G194" i="5"/>
  <c r="F194" i="5"/>
  <c r="E194" i="5"/>
  <c r="C194" i="5"/>
  <c r="B194" i="5"/>
  <c r="I193" i="5"/>
  <c r="H193" i="5"/>
  <c r="F193" i="5"/>
  <c r="D193" i="5"/>
  <c r="C193" i="5"/>
  <c r="B193" i="5"/>
  <c r="I192" i="5"/>
  <c r="G192" i="5"/>
  <c r="F192" i="5"/>
  <c r="E192" i="5"/>
  <c r="D192" i="5"/>
  <c r="B192" i="5"/>
  <c r="H191" i="5"/>
  <c r="G191" i="5"/>
  <c r="F191" i="5"/>
  <c r="E48" i="5"/>
  <c r="C191" i="5"/>
  <c r="I190" i="5"/>
  <c r="H190" i="5"/>
  <c r="F190" i="5"/>
  <c r="D190" i="5"/>
  <c r="C190" i="5"/>
  <c r="I189" i="5"/>
  <c r="G189" i="5"/>
  <c r="F189" i="5"/>
  <c r="E189" i="5"/>
  <c r="D189" i="5"/>
  <c r="B189" i="5"/>
  <c r="G188" i="5"/>
  <c r="E188" i="5"/>
  <c r="C188" i="5"/>
  <c r="B188" i="5"/>
  <c r="I186" i="5"/>
  <c r="H186" i="5"/>
  <c r="G186" i="5"/>
  <c r="F186" i="5"/>
  <c r="D186" i="5"/>
  <c r="C186" i="5"/>
  <c r="H185" i="5"/>
  <c r="G185" i="5"/>
  <c r="F185" i="5"/>
  <c r="E185" i="5"/>
  <c r="D185" i="5"/>
  <c r="C185" i="5"/>
  <c r="B185" i="5"/>
  <c r="H184" i="5"/>
  <c r="G184" i="5"/>
  <c r="F184" i="5"/>
  <c r="D184" i="5"/>
  <c r="C184" i="5"/>
  <c r="B184" i="5"/>
  <c r="I183" i="5"/>
  <c r="H183" i="5"/>
  <c r="G183" i="5"/>
  <c r="F183" i="5"/>
  <c r="D183" i="5"/>
  <c r="C183" i="5"/>
  <c r="B183" i="5"/>
  <c r="H182" i="5"/>
  <c r="G182" i="5"/>
  <c r="F182" i="5"/>
  <c r="E182" i="5"/>
  <c r="D182" i="5"/>
  <c r="C182" i="5"/>
  <c r="B182" i="5"/>
  <c r="H180" i="5"/>
  <c r="G180" i="5"/>
  <c r="E180" i="5"/>
  <c r="D180" i="5"/>
  <c r="C180" i="5"/>
  <c r="B180" i="5"/>
  <c r="H179" i="5"/>
  <c r="G179" i="5"/>
  <c r="F179" i="5"/>
  <c r="D179" i="5"/>
  <c r="C179" i="5"/>
  <c r="I178" i="5"/>
  <c r="H178" i="5"/>
  <c r="G178" i="5"/>
  <c r="F178" i="5"/>
  <c r="D178" i="5"/>
  <c r="C178" i="5"/>
  <c r="B178" i="5"/>
  <c r="H177" i="5"/>
  <c r="G177" i="5"/>
  <c r="E177" i="5"/>
  <c r="D177" i="5"/>
  <c r="C177" i="5"/>
  <c r="B177" i="5"/>
  <c r="H23" i="5"/>
  <c r="G176" i="5"/>
  <c r="F176" i="5"/>
  <c r="D176" i="5"/>
  <c r="C176" i="5"/>
  <c r="I174" i="5"/>
  <c r="H174" i="5"/>
  <c r="G174" i="5"/>
  <c r="F174" i="5"/>
  <c r="D174" i="5"/>
  <c r="C174" i="5"/>
  <c r="H173" i="5"/>
  <c r="G173" i="5"/>
  <c r="E173" i="5"/>
  <c r="D173" i="5"/>
  <c r="C173" i="5"/>
  <c r="B173" i="5"/>
  <c r="H172" i="5"/>
  <c r="G172" i="5"/>
  <c r="F172" i="5"/>
  <c r="D172" i="5"/>
  <c r="C172" i="5"/>
  <c r="I171" i="5"/>
  <c r="H171" i="5"/>
  <c r="G171" i="5"/>
  <c r="F171" i="5"/>
  <c r="D171" i="5"/>
  <c r="C171" i="5"/>
  <c r="B171" i="5"/>
  <c r="H170" i="5"/>
  <c r="G170" i="5"/>
  <c r="E170" i="5"/>
  <c r="D170" i="5"/>
  <c r="C170" i="5"/>
  <c r="H169" i="5"/>
  <c r="G169" i="5"/>
  <c r="F169" i="5"/>
  <c r="D169" i="5"/>
  <c r="C169" i="5"/>
  <c r="I168" i="5"/>
  <c r="H168" i="5"/>
  <c r="G168" i="5"/>
  <c r="F168" i="5"/>
  <c r="D168" i="5"/>
  <c r="C168" i="5"/>
  <c r="B168" i="5"/>
  <c r="H167" i="5"/>
  <c r="G167" i="5"/>
  <c r="E167" i="5"/>
  <c r="D167" i="5"/>
  <c r="C167" i="5"/>
  <c r="B167" i="5"/>
  <c r="H166" i="5"/>
  <c r="G166" i="5"/>
  <c r="F166" i="5"/>
  <c r="D166" i="5"/>
  <c r="C166" i="5"/>
  <c r="I164" i="5"/>
  <c r="H164" i="5"/>
  <c r="F164" i="5"/>
  <c r="E164" i="5"/>
  <c r="D164" i="5"/>
  <c r="C164" i="5"/>
  <c r="I163" i="5"/>
  <c r="G163" i="5"/>
  <c r="F163" i="5"/>
  <c r="E163" i="5"/>
  <c r="D163" i="5"/>
  <c r="B163" i="5"/>
  <c r="J35" i="5" l="1"/>
  <c r="J193" i="5" s="1"/>
  <c r="J28" i="5"/>
  <c r="J186" i="5" s="1"/>
  <c r="J56" i="5"/>
  <c r="J214" i="5" s="1"/>
  <c r="J21" i="5"/>
  <c r="J179" i="5" s="1"/>
  <c r="J59" i="5"/>
  <c r="N59" i="5" s="1"/>
  <c r="J33" i="5"/>
  <c r="J191" i="5" s="1"/>
  <c r="J40" i="5"/>
  <c r="J198" i="5" s="1"/>
  <c r="J10" i="5"/>
  <c r="J168" i="5" s="1"/>
  <c r="J55" i="5"/>
  <c r="J213" i="5" s="1"/>
  <c r="J68" i="5"/>
  <c r="J226" i="5" s="1"/>
  <c r="J27" i="5"/>
  <c r="J185" i="5" s="1"/>
  <c r="J36" i="5"/>
  <c r="J194" i="5" s="1"/>
  <c r="J44" i="5"/>
  <c r="J202" i="5" s="1"/>
  <c r="J12" i="5"/>
  <c r="J170" i="5" s="1"/>
  <c r="J6" i="5"/>
  <c r="J164" i="5" s="1"/>
  <c r="J67" i="5"/>
  <c r="J225" i="5" s="1"/>
  <c r="J19" i="5"/>
  <c r="J177" i="5" s="1"/>
  <c r="J43" i="5"/>
  <c r="J201" i="5" s="1"/>
  <c r="J24" i="5"/>
  <c r="N24" i="5" s="1"/>
  <c r="J42" i="5"/>
  <c r="J200" i="5" s="1"/>
  <c r="J63" i="5"/>
  <c r="N63" i="5" s="1"/>
  <c r="J41" i="5"/>
  <c r="J199" i="5" s="1"/>
  <c r="J8" i="5"/>
  <c r="J18" i="5"/>
  <c r="J37" i="5"/>
  <c r="J195" i="5" s="1"/>
  <c r="J13" i="5"/>
  <c r="J171" i="5" s="1"/>
  <c r="J60" i="5"/>
  <c r="J218" i="5" s="1"/>
  <c r="J69" i="5"/>
  <c r="J227" i="5" s="1"/>
  <c r="J20" i="5"/>
  <c r="J178" i="5" s="1"/>
  <c r="J30" i="5"/>
  <c r="N30" i="5" s="1"/>
  <c r="J11" i="5"/>
  <c r="J169" i="5" s="1"/>
  <c r="J45" i="5"/>
  <c r="J203" i="5" s="1"/>
  <c r="J74" i="5"/>
  <c r="N74" i="5" s="1"/>
  <c r="B108" i="5"/>
  <c r="F108" i="5"/>
  <c r="N130" i="5"/>
  <c r="B154" i="5"/>
  <c r="G96" i="5"/>
  <c r="G102" i="5"/>
  <c r="E166" i="5"/>
  <c r="I167" i="5"/>
  <c r="E169" i="5"/>
  <c r="I170" i="5"/>
  <c r="E172" i="5"/>
  <c r="I173" i="5"/>
  <c r="E176" i="5"/>
  <c r="I177" i="5"/>
  <c r="E179" i="5"/>
  <c r="I180" i="5"/>
  <c r="E183" i="5"/>
  <c r="I184" i="5"/>
  <c r="E186" i="5"/>
  <c r="E190" i="5"/>
  <c r="E193" i="5"/>
  <c r="I194" i="5"/>
  <c r="E196" i="5"/>
  <c r="I197" i="5"/>
  <c r="E199" i="5"/>
  <c r="I200" i="5"/>
  <c r="E202" i="5"/>
  <c r="I203" i="5"/>
  <c r="E207" i="5"/>
  <c r="I208" i="5"/>
  <c r="E210" i="5"/>
  <c r="I211" i="5"/>
  <c r="E213" i="5"/>
  <c r="I214" i="5"/>
  <c r="E217" i="5"/>
  <c r="I218" i="5"/>
  <c r="E227" i="5"/>
  <c r="E231" i="5"/>
  <c r="D154" i="5"/>
  <c r="D233" i="5" s="1"/>
  <c r="B75" i="5"/>
  <c r="B233" i="5" s="1"/>
  <c r="I96" i="5"/>
  <c r="N92" i="5"/>
  <c r="I102" i="5"/>
  <c r="B164" i="5"/>
  <c r="C86" i="5"/>
  <c r="N146" i="5"/>
  <c r="N153" i="5"/>
  <c r="N132" i="5"/>
  <c r="I126" i="5"/>
  <c r="N64" i="5"/>
  <c r="I108" i="5"/>
  <c r="N90" i="5"/>
  <c r="N93" i="5"/>
  <c r="N97" i="5"/>
  <c r="H86" i="5"/>
  <c r="H96" i="5"/>
  <c r="B7" i="5"/>
  <c r="B165" i="5" s="1"/>
  <c r="D188" i="5"/>
  <c r="H189" i="5"/>
  <c r="D191" i="5"/>
  <c r="H192" i="5"/>
  <c r="D194" i="5"/>
  <c r="H195" i="5"/>
  <c r="D197" i="5"/>
  <c r="H198" i="5"/>
  <c r="D200" i="5"/>
  <c r="H201" i="5"/>
  <c r="D203" i="5"/>
  <c r="G209" i="5"/>
  <c r="C211" i="5"/>
  <c r="G212" i="5"/>
  <c r="C75" i="5"/>
  <c r="N89" i="5"/>
  <c r="F102" i="5"/>
  <c r="N99" i="5"/>
  <c r="B102" i="5"/>
  <c r="H126" i="5"/>
  <c r="H127" i="5"/>
  <c r="C137" i="5"/>
  <c r="C141" i="5"/>
  <c r="N142" i="5"/>
  <c r="I7" i="5"/>
  <c r="I182" i="5"/>
  <c r="E184" i="5"/>
  <c r="I185" i="5"/>
  <c r="E206" i="5"/>
  <c r="C214" i="5"/>
  <c r="G75" i="5"/>
  <c r="G233" i="5" s="1"/>
  <c r="N106" i="5"/>
  <c r="H141" i="5"/>
  <c r="H163" i="5"/>
  <c r="B166" i="5"/>
  <c r="F167" i="5"/>
  <c r="B169" i="5"/>
  <c r="F170" i="5"/>
  <c r="B172" i="5"/>
  <c r="F173" i="5"/>
  <c r="B176" i="5"/>
  <c r="F177" i="5"/>
  <c r="B179" i="5"/>
  <c r="F180" i="5"/>
  <c r="N28" i="5"/>
  <c r="N32" i="5"/>
  <c r="G215" i="5"/>
  <c r="N72" i="5"/>
  <c r="H102" i="5"/>
  <c r="C108" i="5"/>
  <c r="N110" i="5"/>
  <c r="N113" i="5"/>
  <c r="N119" i="5"/>
  <c r="N122" i="5"/>
  <c r="N125" i="5"/>
  <c r="I137" i="5"/>
  <c r="D150" i="5"/>
  <c r="N145" i="5"/>
  <c r="N54" i="5"/>
  <c r="N212" i="5" s="1"/>
  <c r="B222" i="5"/>
  <c r="H47" i="5"/>
  <c r="H205" i="5" s="1"/>
  <c r="N91" i="5"/>
  <c r="N94" i="5"/>
  <c r="N98" i="5"/>
  <c r="N101" i="5"/>
  <c r="G137" i="5"/>
  <c r="G141" i="5"/>
  <c r="F150" i="5"/>
  <c r="I58" i="5"/>
  <c r="E86" i="5"/>
  <c r="I86" i="5"/>
  <c r="N105" i="5"/>
  <c r="N16" i="5"/>
  <c r="N50" i="5"/>
  <c r="B71" i="5"/>
  <c r="D96" i="5"/>
  <c r="D102" i="5"/>
  <c r="N109" i="5"/>
  <c r="N118" i="5"/>
  <c r="N121" i="5"/>
  <c r="I141" i="5"/>
  <c r="H150" i="5"/>
  <c r="C189" i="5"/>
  <c r="G190" i="5"/>
  <c r="C192" i="5"/>
  <c r="G193" i="5"/>
  <c r="C195" i="5"/>
  <c r="G196" i="5"/>
  <c r="C198" i="5"/>
  <c r="G199" i="5"/>
  <c r="C201" i="5"/>
  <c r="G202" i="5"/>
  <c r="C204" i="5"/>
  <c r="B209" i="5"/>
  <c r="F210" i="5"/>
  <c r="B212" i="5"/>
  <c r="G86" i="5"/>
  <c r="E102" i="5"/>
  <c r="C126" i="5"/>
  <c r="C127" i="5"/>
  <c r="N129" i="5"/>
  <c r="N135" i="5"/>
  <c r="N139" i="5"/>
  <c r="I150" i="5"/>
  <c r="E154" i="5"/>
  <c r="B96" i="5"/>
  <c r="F96" i="5"/>
  <c r="C163" i="5"/>
  <c r="G164" i="5"/>
  <c r="I166" i="5"/>
  <c r="E168" i="5"/>
  <c r="I169" i="5"/>
  <c r="E171" i="5"/>
  <c r="I172" i="5"/>
  <c r="E174" i="5"/>
  <c r="I176" i="5"/>
  <c r="E178" i="5"/>
  <c r="I179" i="5"/>
  <c r="E221" i="5"/>
  <c r="I222" i="5"/>
  <c r="C96" i="5"/>
  <c r="C102" i="5"/>
  <c r="B230" i="5"/>
  <c r="F217" i="5"/>
  <c r="E224" i="5"/>
  <c r="I225" i="5"/>
  <c r="I228" i="5"/>
  <c r="I232" i="5"/>
  <c r="N85" i="5"/>
  <c r="N104" i="5"/>
  <c r="N111" i="5"/>
  <c r="N114" i="5"/>
  <c r="N117" i="5"/>
  <c r="N123" i="5"/>
  <c r="N149" i="5"/>
  <c r="H181" i="5"/>
  <c r="C208" i="5"/>
  <c r="D108" i="5"/>
  <c r="G126" i="5"/>
  <c r="G127" i="5"/>
  <c r="N120" i="5"/>
  <c r="N131" i="5"/>
  <c r="N134" i="5"/>
  <c r="B229" i="5"/>
  <c r="B47" i="5"/>
  <c r="F230" i="5"/>
  <c r="F75" i="5"/>
  <c r="F233" i="5" s="1"/>
  <c r="N138" i="5"/>
  <c r="B141" i="5"/>
  <c r="B170" i="5"/>
  <c r="B186" i="5"/>
  <c r="B202" i="5"/>
  <c r="C7" i="5"/>
  <c r="C165" i="5" s="1"/>
  <c r="I17" i="5"/>
  <c r="C23" i="5"/>
  <c r="I29" i="5"/>
  <c r="I191" i="5"/>
  <c r="I48" i="5"/>
  <c r="I206" i="5" s="1"/>
  <c r="C47" i="5"/>
  <c r="N52" i="5"/>
  <c r="N57" i="5"/>
  <c r="B215" i="5"/>
  <c r="E218" i="5"/>
  <c r="H219" i="5"/>
  <c r="N65" i="5"/>
  <c r="B223" i="5"/>
  <c r="B232" i="5"/>
  <c r="D7" i="5"/>
  <c r="D165" i="5" s="1"/>
  <c r="D23" i="5"/>
  <c r="N25" i="5"/>
  <c r="N33" i="5"/>
  <c r="D47" i="5"/>
  <c r="D205" i="5" s="1"/>
  <c r="H230" i="5"/>
  <c r="H75" i="5"/>
  <c r="H233" i="5" s="1"/>
  <c r="N148" i="5"/>
  <c r="H188" i="5"/>
  <c r="N9" i="5"/>
  <c r="N45" i="5"/>
  <c r="B217" i="5"/>
  <c r="E7" i="5"/>
  <c r="E23" i="5"/>
  <c r="E47" i="5"/>
  <c r="C217" i="5"/>
  <c r="C62" i="5"/>
  <c r="B62" i="5"/>
  <c r="N116" i="5"/>
  <c r="E137" i="5"/>
  <c r="E141" i="5"/>
  <c r="N152" i="5"/>
  <c r="B174" i="5"/>
  <c r="B190" i="5"/>
  <c r="F23" i="5"/>
  <c r="G47" i="5"/>
  <c r="G205" i="5" s="1"/>
  <c r="N51" i="5"/>
  <c r="D62" i="5"/>
  <c r="D220" i="5" s="1"/>
  <c r="C71" i="5"/>
  <c r="C229" i="5" s="1"/>
  <c r="E108" i="5"/>
  <c r="E150" i="5"/>
  <c r="E191" i="5"/>
  <c r="N5" i="5"/>
  <c r="F7" i="5"/>
  <c r="F165" i="5" s="1"/>
  <c r="G7" i="5"/>
  <c r="E62" i="5"/>
  <c r="N66" i="5"/>
  <c r="E226" i="5"/>
  <c r="H227" i="5"/>
  <c r="E71" i="5"/>
  <c r="N73" i="5"/>
  <c r="B231" i="5"/>
  <c r="E126" i="5"/>
  <c r="N136" i="5"/>
  <c r="N140" i="5"/>
  <c r="B150" i="5"/>
  <c r="H176" i="5"/>
  <c r="H17" i="5"/>
  <c r="H175" i="5" s="1"/>
  <c r="B23" i="5"/>
  <c r="H29" i="5"/>
  <c r="H187" i="5" s="1"/>
  <c r="H48" i="5"/>
  <c r="N8" i="5"/>
  <c r="G23" i="5"/>
  <c r="H7" i="5"/>
  <c r="H165" i="5" s="1"/>
  <c r="B17" i="5"/>
  <c r="B29" i="5"/>
  <c r="B191" i="5"/>
  <c r="B48" i="5"/>
  <c r="F58" i="5"/>
  <c r="F216" i="5" s="1"/>
  <c r="F207" i="5"/>
  <c r="I62" i="5"/>
  <c r="B225" i="5"/>
  <c r="G71" i="5"/>
  <c r="G229" i="5" s="1"/>
  <c r="N88" i="5"/>
  <c r="N115" i="5"/>
  <c r="H137" i="5"/>
  <c r="N144" i="5"/>
  <c r="N147" i="5"/>
  <c r="C17" i="5"/>
  <c r="I23" i="5"/>
  <c r="C29" i="5"/>
  <c r="F188" i="5"/>
  <c r="F47" i="5"/>
  <c r="F205" i="5" s="1"/>
  <c r="C48" i="5"/>
  <c r="C206" i="5" s="1"/>
  <c r="G58" i="5"/>
  <c r="G207" i="5"/>
  <c r="G217" i="5"/>
  <c r="G62" i="5"/>
  <c r="G220" i="5" s="1"/>
  <c r="N61" i="5"/>
  <c r="B219" i="5"/>
  <c r="N70" i="5"/>
  <c r="B228" i="5"/>
  <c r="H71" i="5"/>
  <c r="N124" i="5"/>
  <c r="N151" i="5"/>
  <c r="N15" i="5"/>
  <c r="N27" i="5"/>
  <c r="D29" i="5"/>
  <c r="N31" i="5"/>
  <c r="N39" i="5"/>
  <c r="N43" i="5"/>
  <c r="D48" i="5"/>
  <c r="D206" i="5" s="1"/>
  <c r="H58" i="5"/>
  <c r="H207" i="5"/>
  <c r="N55" i="5"/>
  <c r="B213" i="5"/>
  <c r="H217" i="5"/>
  <c r="H62" i="5"/>
  <c r="B221" i="5"/>
  <c r="D17" i="5"/>
  <c r="E17" i="5"/>
  <c r="E29" i="5"/>
  <c r="B58" i="5"/>
  <c r="N100" i="5"/>
  <c r="N107" i="5"/>
  <c r="F17" i="5"/>
  <c r="F29" i="5"/>
  <c r="F187" i="5" s="1"/>
  <c r="I47" i="5"/>
  <c r="I205" i="5" s="1"/>
  <c r="I188" i="5"/>
  <c r="F48" i="5"/>
  <c r="F206" i="5" s="1"/>
  <c r="N49" i="5"/>
  <c r="N53" i="5"/>
  <c r="D58" i="5"/>
  <c r="D216" i="5" s="1"/>
  <c r="D71" i="5"/>
  <c r="D229" i="5" s="1"/>
  <c r="E96" i="5"/>
  <c r="B126" i="5"/>
  <c r="N143" i="5"/>
  <c r="N11" i="5"/>
  <c r="N169" i="5" s="1"/>
  <c r="N10" i="5"/>
  <c r="N14" i="5"/>
  <c r="G17" i="5"/>
  <c r="N22" i="5"/>
  <c r="N26" i="5"/>
  <c r="G29" i="5"/>
  <c r="G187" i="5" s="1"/>
  <c r="N34" i="5"/>
  <c r="N38" i="5"/>
  <c r="N42" i="5"/>
  <c r="N46" i="5"/>
  <c r="N204" i="5" s="1"/>
  <c r="G48" i="5"/>
  <c r="E58" i="5"/>
  <c r="B227" i="5"/>
  <c r="E230" i="5"/>
  <c r="H231" i="5"/>
  <c r="E75" i="5"/>
  <c r="E233" i="5" s="1"/>
  <c r="N95" i="5"/>
  <c r="C58" i="5"/>
  <c r="C216" i="5" s="1"/>
  <c r="F71" i="5"/>
  <c r="C154" i="5"/>
  <c r="N84" i="5"/>
  <c r="N112" i="5"/>
  <c r="N128" i="5"/>
  <c r="D230" i="5"/>
  <c r="B137" i="5"/>
  <c r="F62" i="5"/>
  <c r="F220" i="5" s="1"/>
  <c r="I71" i="5"/>
  <c r="I75" i="5"/>
  <c r="I233" i="5" s="1"/>
  <c r="N87" i="5"/>
  <c r="N103" i="5"/>
  <c r="D221" i="5"/>
  <c r="B127" i="5"/>
  <c r="N3519" i="123"/>
  <c r="P3519" i="123" s="1"/>
  <c r="N3518" i="123"/>
  <c r="P3518" i="123" s="1"/>
  <c r="N3517" i="123"/>
  <c r="P3517" i="123" s="1"/>
  <c r="N3515" i="123"/>
  <c r="P3515" i="123" s="1"/>
  <c r="N3514" i="123"/>
  <c r="P3514" i="123" s="1"/>
  <c r="N3513" i="123"/>
  <c r="P3513" i="123" s="1"/>
  <c r="N3511" i="123"/>
  <c r="P3511" i="123" s="1"/>
  <c r="N3510" i="123"/>
  <c r="P3510" i="123" s="1"/>
  <c r="N3509" i="123"/>
  <c r="P3509" i="123" s="1"/>
  <c r="N3507" i="123"/>
  <c r="P3507" i="123" s="1"/>
  <c r="N3506" i="123"/>
  <c r="P3506" i="123" s="1"/>
  <c r="N3505" i="123"/>
  <c r="P3505" i="123" s="1"/>
  <c r="N3503" i="123"/>
  <c r="P3503" i="123" s="1"/>
  <c r="N3502" i="123"/>
  <c r="P3502" i="123" s="1"/>
  <c r="N3501" i="123"/>
  <c r="P3501" i="123" s="1"/>
  <c r="N3499" i="123"/>
  <c r="P3499" i="123" s="1"/>
  <c r="N3498" i="123"/>
  <c r="P3498" i="123" s="1"/>
  <c r="N3497" i="123"/>
  <c r="P3497" i="123" s="1"/>
  <c r="N3495" i="123"/>
  <c r="P3495" i="123" s="1"/>
  <c r="N3494" i="123"/>
  <c r="P3494" i="123" s="1"/>
  <c r="N3493" i="123"/>
  <c r="P3493" i="123" s="1"/>
  <c r="N217" i="5" l="1"/>
  <c r="N197" i="5"/>
  <c r="N221" i="5"/>
  <c r="N41" i="5"/>
  <c r="N199" i="5" s="1"/>
  <c r="N6" i="5"/>
  <c r="N164" i="5" s="1"/>
  <c r="N60" i="5"/>
  <c r="N218" i="5" s="1"/>
  <c r="N56" i="5"/>
  <c r="N214" i="5" s="1"/>
  <c r="N36" i="5"/>
  <c r="N194" i="5" s="1"/>
  <c r="N20" i="5"/>
  <c r="N178" i="5" s="1"/>
  <c r="N68" i="5"/>
  <c r="N226" i="5" s="1"/>
  <c r="N35" i="5"/>
  <c r="N193" i="5" s="1"/>
  <c r="N21" i="5"/>
  <c r="N179" i="5" s="1"/>
  <c r="J58" i="5"/>
  <c r="J216" i="5" s="1"/>
  <c r="N13" i="5"/>
  <c r="N171" i="5" s="1"/>
  <c r="N69" i="5"/>
  <c r="N227" i="5" s="1"/>
  <c r="N19" i="5"/>
  <c r="N177" i="5" s="1"/>
  <c r="J176" i="5"/>
  <c r="J23" i="5"/>
  <c r="J181" i="5" s="1"/>
  <c r="N67" i="5"/>
  <c r="N225" i="5" s="1"/>
  <c r="J166" i="5"/>
  <c r="J17" i="5"/>
  <c r="J175" i="5" s="1"/>
  <c r="N12" i="5"/>
  <c r="N170" i="5" s="1"/>
  <c r="N222" i="5"/>
  <c r="J7" i="5"/>
  <c r="J165" i="5" s="1"/>
  <c r="J232" i="5"/>
  <c r="J75" i="5"/>
  <c r="J233" i="5" s="1"/>
  <c r="J221" i="5"/>
  <c r="J71" i="5"/>
  <c r="J229" i="5" s="1"/>
  <c r="N44" i="5"/>
  <c r="N202" i="5" s="1"/>
  <c r="J182" i="5"/>
  <c r="J29" i="5"/>
  <c r="J187" i="5" s="1"/>
  <c r="N40" i="5"/>
  <c r="N198" i="5" s="1"/>
  <c r="N37" i="5"/>
  <c r="N195" i="5" s="1"/>
  <c r="J48" i="5"/>
  <c r="J206" i="5" s="1"/>
  <c r="J188" i="5"/>
  <c r="J47" i="5"/>
  <c r="J205" i="5" s="1"/>
  <c r="N18" i="5"/>
  <c r="N176" i="5" s="1"/>
  <c r="J217" i="5"/>
  <c r="J62" i="5"/>
  <c r="J220" i="5" s="1"/>
  <c r="N192" i="5"/>
  <c r="N228" i="5"/>
  <c r="N209" i="5"/>
  <c r="N211" i="5"/>
  <c r="N172" i="5"/>
  <c r="C181" i="5"/>
  <c r="N230" i="5"/>
  <c r="I181" i="5"/>
  <c r="C175" i="5"/>
  <c r="E181" i="5"/>
  <c r="I216" i="5"/>
  <c r="G165" i="5"/>
  <c r="D187" i="5"/>
  <c r="N154" i="5"/>
  <c r="H220" i="5"/>
  <c r="N185" i="5"/>
  <c r="N127" i="5"/>
  <c r="N200" i="5"/>
  <c r="F229" i="5"/>
  <c r="N196" i="5"/>
  <c r="G181" i="5"/>
  <c r="G216" i="5"/>
  <c r="N188" i="5"/>
  <c r="N108" i="5"/>
  <c r="I229" i="5"/>
  <c r="N184" i="5"/>
  <c r="H229" i="5"/>
  <c r="C187" i="5"/>
  <c r="H206" i="5"/>
  <c r="I175" i="5"/>
  <c r="N174" i="5"/>
  <c r="N201" i="5"/>
  <c r="N190" i="5"/>
  <c r="E220" i="5"/>
  <c r="F181" i="5"/>
  <c r="G175" i="5"/>
  <c r="N86" i="5"/>
  <c r="D175" i="5"/>
  <c r="N186" i="5"/>
  <c r="N189" i="5"/>
  <c r="N210" i="5"/>
  <c r="N102" i="5"/>
  <c r="I187" i="5"/>
  <c r="I220" i="5"/>
  <c r="E229" i="5"/>
  <c r="D181" i="5"/>
  <c r="C205" i="5"/>
  <c r="N183" i="5"/>
  <c r="N163" i="5"/>
  <c r="N126" i="5"/>
  <c r="N173" i="5"/>
  <c r="F175" i="5"/>
  <c r="N96" i="5"/>
  <c r="N213" i="5"/>
  <c r="N180" i="5"/>
  <c r="C220" i="5"/>
  <c r="N223" i="5"/>
  <c r="E187" i="5"/>
  <c r="N224" i="5"/>
  <c r="E205" i="5"/>
  <c r="N208" i="5"/>
  <c r="N219" i="5"/>
  <c r="G206" i="5"/>
  <c r="N168" i="5"/>
  <c r="N150" i="5"/>
  <c r="E165" i="5"/>
  <c r="I165" i="5"/>
  <c r="N71" i="5"/>
  <c r="B187" i="5"/>
  <c r="B175" i="5"/>
  <c r="N17" i="5"/>
  <c r="C233" i="5"/>
  <c r="N215" i="5"/>
  <c r="N141" i="5"/>
  <c r="N182" i="5"/>
  <c r="N203" i="5"/>
  <c r="H216" i="5"/>
  <c r="N167" i="5"/>
  <c r="E216" i="5"/>
  <c r="B216" i="5"/>
  <c r="N166" i="5"/>
  <c r="N233" i="5"/>
  <c r="B206" i="5"/>
  <c r="N137" i="5"/>
  <c r="B220" i="5"/>
  <c r="N62" i="5"/>
  <c r="N207" i="5"/>
  <c r="E175" i="5"/>
  <c r="N231" i="5"/>
  <c r="N232" i="5"/>
  <c r="B205" i="5"/>
  <c r="B181" i="5"/>
  <c r="N191" i="5"/>
  <c r="N3302" i="123"/>
  <c r="P3302" i="123" s="1"/>
  <c r="N3301" i="123"/>
  <c r="P3301" i="123" s="1"/>
  <c r="N3300" i="123"/>
  <c r="P3300" i="123" s="1"/>
  <c r="N3297" i="123"/>
  <c r="P3297" i="123" s="1"/>
  <c r="N3296" i="123"/>
  <c r="P3296" i="123" s="1"/>
  <c r="N3295" i="123"/>
  <c r="P3295" i="123" s="1"/>
  <c r="N3292" i="123"/>
  <c r="P3292" i="123" s="1"/>
  <c r="N3291" i="123"/>
  <c r="P3291" i="123" s="1"/>
  <c r="N3290" i="123"/>
  <c r="P3290" i="123" s="1"/>
  <c r="N3287" i="123"/>
  <c r="P3287" i="123" s="1"/>
  <c r="N3286" i="123"/>
  <c r="P3286" i="123" s="1"/>
  <c r="N3285" i="123"/>
  <c r="P3285" i="123" s="1"/>
  <c r="N3282" i="123"/>
  <c r="P3282" i="123" s="1"/>
  <c r="N3281" i="123"/>
  <c r="P3281" i="123" s="1"/>
  <c r="N3280" i="123"/>
  <c r="P3280" i="123" s="1"/>
  <c r="N3277" i="123"/>
  <c r="P3277" i="123" s="1"/>
  <c r="N3276" i="123"/>
  <c r="P3276" i="123" s="1"/>
  <c r="N3275" i="123"/>
  <c r="P3275" i="123" s="1"/>
  <c r="N3272" i="123"/>
  <c r="P3272" i="123" s="1"/>
  <c r="N3271" i="123"/>
  <c r="P3271" i="123" s="1"/>
  <c r="N3270" i="123"/>
  <c r="P3270" i="123" s="1"/>
  <c r="N3267" i="123"/>
  <c r="P3267" i="123" s="1"/>
  <c r="N3266" i="123"/>
  <c r="P3266" i="123" s="1"/>
  <c r="N3265" i="123"/>
  <c r="P3265" i="123" s="1"/>
  <c r="N3262" i="123"/>
  <c r="P3262" i="123" s="1"/>
  <c r="N3261" i="123"/>
  <c r="P3261" i="123" s="1"/>
  <c r="N3260" i="123"/>
  <c r="P3260" i="123" s="1"/>
  <c r="N3257" i="123"/>
  <c r="P3257" i="123" s="1"/>
  <c r="N3256" i="123"/>
  <c r="P3256" i="123" s="1"/>
  <c r="N3255" i="123"/>
  <c r="P3255" i="123" s="1"/>
  <c r="N3252" i="123"/>
  <c r="P3252" i="123" s="1"/>
  <c r="N3251" i="123"/>
  <c r="P3251" i="123" s="1"/>
  <c r="N3250" i="123"/>
  <c r="P3250" i="123" s="1"/>
  <c r="N3247" i="123"/>
  <c r="P3247" i="123" s="1"/>
  <c r="N3246" i="123"/>
  <c r="P3246" i="123" s="1"/>
  <c r="N3245" i="123"/>
  <c r="P3245" i="123" s="1"/>
  <c r="N3242" i="123"/>
  <c r="P3242" i="123" s="1"/>
  <c r="N3241" i="123"/>
  <c r="P3241" i="123" s="1"/>
  <c r="N3240" i="123"/>
  <c r="P3240" i="123" s="1"/>
  <c r="N3237" i="123"/>
  <c r="P3237" i="123" s="1"/>
  <c r="N3236" i="123"/>
  <c r="P3236" i="123" s="1"/>
  <c r="N3235" i="123"/>
  <c r="P3235" i="123" s="1"/>
  <c r="N3049" i="123"/>
  <c r="P3049" i="123" s="1"/>
  <c r="N3050" i="123"/>
  <c r="P3050" i="123" s="1"/>
  <c r="N3051" i="123"/>
  <c r="P3051" i="123" s="1"/>
  <c r="N3052" i="123"/>
  <c r="P3052" i="123" s="1"/>
  <c r="N3053" i="123"/>
  <c r="P3053" i="123" s="1"/>
  <c r="N3054" i="123"/>
  <c r="P3054" i="123" s="1"/>
  <c r="N3055" i="123"/>
  <c r="P3055" i="123" s="1"/>
  <c r="N3056" i="123"/>
  <c r="P3056" i="123" s="1"/>
  <c r="N3057" i="123"/>
  <c r="P3057" i="123" s="1"/>
  <c r="N3058" i="123"/>
  <c r="P3058" i="123" s="1"/>
  <c r="N3059" i="123"/>
  <c r="P3059" i="123" s="1"/>
  <c r="N3061" i="123"/>
  <c r="P3061" i="123" s="1"/>
  <c r="N3062" i="123"/>
  <c r="P3062" i="123" s="1"/>
  <c r="N3063" i="123"/>
  <c r="P3063" i="123" s="1"/>
  <c r="N3064" i="123"/>
  <c r="P3064" i="123" s="1"/>
  <c r="N3065" i="123"/>
  <c r="P3065" i="123" s="1"/>
  <c r="N3066" i="123"/>
  <c r="P3066" i="123" s="1"/>
  <c r="N3067" i="123"/>
  <c r="P3067" i="123" s="1"/>
  <c r="N3068" i="123"/>
  <c r="P3068" i="123" s="1"/>
  <c r="N3069" i="123"/>
  <c r="P3069" i="123" s="1"/>
  <c r="N3070" i="123"/>
  <c r="P3070" i="123" s="1"/>
  <c r="N3071" i="123"/>
  <c r="P3071" i="123" s="1"/>
  <c r="N3073" i="123"/>
  <c r="P3073" i="123" s="1"/>
  <c r="N3074" i="123"/>
  <c r="P3074" i="123" s="1"/>
  <c r="N3075" i="123"/>
  <c r="P3075" i="123" s="1"/>
  <c r="N3076" i="123"/>
  <c r="P3076" i="123" s="1"/>
  <c r="N3077" i="123"/>
  <c r="P3077" i="123" s="1"/>
  <c r="N3078" i="123"/>
  <c r="P3078" i="123" s="1"/>
  <c r="N3079" i="123"/>
  <c r="P3079" i="123" s="1"/>
  <c r="N3080" i="123"/>
  <c r="P3080" i="123" s="1"/>
  <c r="N3081" i="123"/>
  <c r="P3081" i="123" s="1"/>
  <c r="N3082" i="123"/>
  <c r="P3082" i="123" s="1"/>
  <c r="N3083" i="123"/>
  <c r="P3083" i="123" s="1"/>
  <c r="N3085" i="123"/>
  <c r="P3085" i="123" s="1"/>
  <c r="N3086" i="123"/>
  <c r="P3086" i="123" s="1"/>
  <c r="N3087" i="123"/>
  <c r="P3087" i="123" s="1"/>
  <c r="N3088" i="123"/>
  <c r="P3088" i="123" s="1"/>
  <c r="N3089" i="123"/>
  <c r="P3089" i="123" s="1"/>
  <c r="N3090" i="123"/>
  <c r="P3090" i="123" s="1"/>
  <c r="N3091" i="123"/>
  <c r="P3091" i="123" s="1"/>
  <c r="N3092" i="123"/>
  <c r="P3092" i="123" s="1"/>
  <c r="N3093" i="123"/>
  <c r="P3093" i="123" s="1"/>
  <c r="N3094" i="123"/>
  <c r="P3094" i="123" s="1"/>
  <c r="N3095" i="123"/>
  <c r="P3095" i="123" s="1"/>
  <c r="N3097" i="123"/>
  <c r="P3097" i="123" s="1"/>
  <c r="N3098" i="123"/>
  <c r="P3098" i="123" s="1"/>
  <c r="N3099" i="123"/>
  <c r="P3099" i="123" s="1"/>
  <c r="N3100" i="123"/>
  <c r="P3100" i="123" s="1"/>
  <c r="N3101" i="123"/>
  <c r="P3101" i="123" s="1"/>
  <c r="N3102" i="123"/>
  <c r="P3102" i="123" s="1"/>
  <c r="N3103" i="123"/>
  <c r="P3103" i="123" s="1"/>
  <c r="N3104" i="123"/>
  <c r="P3104" i="123" s="1"/>
  <c r="N3105" i="123"/>
  <c r="P3105" i="123" s="1"/>
  <c r="N3106" i="123"/>
  <c r="P3106" i="123" s="1"/>
  <c r="N3107" i="123"/>
  <c r="P3107" i="123" s="1"/>
  <c r="N3109" i="123"/>
  <c r="P3109" i="123" s="1"/>
  <c r="N3110" i="123"/>
  <c r="P3110" i="123" s="1"/>
  <c r="N3111" i="123"/>
  <c r="P3111" i="123" s="1"/>
  <c r="N3112" i="123"/>
  <c r="P3112" i="123" s="1"/>
  <c r="N3113" i="123"/>
  <c r="P3113" i="123" s="1"/>
  <c r="N3114" i="123"/>
  <c r="P3114" i="123" s="1"/>
  <c r="N3115" i="123"/>
  <c r="P3115" i="123" s="1"/>
  <c r="N3116" i="123"/>
  <c r="P3116" i="123" s="1"/>
  <c r="N3117" i="123"/>
  <c r="P3117" i="123" s="1"/>
  <c r="N3118" i="123"/>
  <c r="P3118" i="123" s="1"/>
  <c r="N3119" i="123"/>
  <c r="P3119" i="123" s="1"/>
  <c r="N3121" i="123"/>
  <c r="P3121" i="123" s="1"/>
  <c r="N3122" i="123"/>
  <c r="P3122" i="123" s="1"/>
  <c r="N3123" i="123"/>
  <c r="P3123" i="123" s="1"/>
  <c r="N3124" i="123"/>
  <c r="P3124" i="123" s="1"/>
  <c r="N3125" i="123"/>
  <c r="P3125" i="123" s="1"/>
  <c r="N3126" i="123"/>
  <c r="P3126" i="123" s="1"/>
  <c r="N3127" i="123"/>
  <c r="P3127" i="123" s="1"/>
  <c r="N3128" i="123"/>
  <c r="P3128" i="123" s="1"/>
  <c r="N3129" i="123"/>
  <c r="P3129" i="123" s="1"/>
  <c r="N3130" i="123"/>
  <c r="P3130" i="123" s="1"/>
  <c r="N3131" i="123"/>
  <c r="P3131" i="123" s="1"/>
  <c r="N3133" i="123"/>
  <c r="P3133" i="123" s="1"/>
  <c r="N3134" i="123"/>
  <c r="P3134" i="123" s="1"/>
  <c r="N3135" i="123"/>
  <c r="P3135" i="123" s="1"/>
  <c r="N3136" i="123"/>
  <c r="P3136" i="123" s="1"/>
  <c r="N3137" i="123"/>
  <c r="P3137" i="123" s="1"/>
  <c r="N3138" i="123"/>
  <c r="P3138" i="123" s="1"/>
  <c r="N3139" i="123"/>
  <c r="P3139" i="123" s="1"/>
  <c r="N3140" i="123"/>
  <c r="P3140" i="123" s="1"/>
  <c r="N3141" i="123"/>
  <c r="P3141" i="123" s="1"/>
  <c r="N3142" i="123"/>
  <c r="P3142" i="123" s="1"/>
  <c r="N3143" i="123"/>
  <c r="P3143" i="123" s="1"/>
  <c r="N3145" i="123"/>
  <c r="P3145" i="123" s="1"/>
  <c r="N3146" i="123"/>
  <c r="P3146" i="123" s="1"/>
  <c r="N3147" i="123"/>
  <c r="P3147" i="123" s="1"/>
  <c r="N3148" i="123"/>
  <c r="P3148" i="123" s="1"/>
  <c r="N3149" i="123"/>
  <c r="P3149" i="123" s="1"/>
  <c r="N3150" i="123"/>
  <c r="P3150" i="123" s="1"/>
  <c r="N3151" i="123"/>
  <c r="P3151" i="123" s="1"/>
  <c r="N3152" i="123"/>
  <c r="P3152" i="123" s="1"/>
  <c r="N3153" i="123"/>
  <c r="P3153" i="123" s="1"/>
  <c r="N3154" i="123"/>
  <c r="P3154" i="123" s="1"/>
  <c r="N3155" i="123"/>
  <c r="P3155" i="123" s="1"/>
  <c r="N3157" i="123"/>
  <c r="P3157" i="123" s="1"/>
  <c r="N3158" i="123"/>
  <c r="P3158" i="123" s="1"/>
  <c r="N3159" i="123"/>
  <c r="P3159" i="123" s="1"/>
  <c r="N3160" i="123"/>
  <c r="P3160" i="123" s="1"/>
  <c r="N3161" i="123"/>
  <c r="P3161" i="123" s="1"/>
  <c r="N3162" i="123"/>
  <c r="P3162" i="123" s="1"/>
  <c r="N3163" i="123"/>
  <c r="P3163" i="123" s="1"/>
  <c r="N3164" i="123"/>
  <c r="P3164" i="123" s="1"/>
  <c r="N3165" i="123"/>
  <c r="P3165" i="123" s="1"/>
  <c r="N3166" i="123"/>
  <c r="P3166" i="123" s="1"/>
  <c r="N3167" i="123"/>
  <c r="P3167" i="123" s="1"/>
  <c r="N3169" i="123"/>
  <c r="P3169" i="123" s="1"/>
  <c r="N3170" i="123"/>
  <c r="P3170" i="123" s="1"/>
  <c r="N3171" i="123"/>
  <c r="P3171" i="123" s="1"/>
  <c r="N3172" i="123"/>
  <c r="P3172" i="123" s="1"/>
  <c r="N3173" i="123"/>
  <c r="P3173" i="123" s="1"/>
  <c r="N3174" i="123"/>
  <c r="P3174" i="123" s="1"/>
  <c r="N3175" i="123"/>
  <c r="P3175" i="123" s="1"/>
  <c r="N3176" i="123"/>
  <c r="P3176" i="123" s="1"/>
  <c r="N3177" i="123"/>
  <c r="P3177" i="123" s="1"/>
  <c r="N3178" i="123"/>
  <c r="P3178" i="123" s="1"/>
  <c r="N3179" i="123"/>
  <c r="P3179" i="123" s="1"/>
  <c r="N3181" i="123"/>
  <c r="P3181" i="123" s="1"/>
  <c r="N3182" i="123"/>
  <c r="P3182" i="123" s="1"/>
  <c r="N3183" i="123"/>
  <c r="P3183" i="123" s="1"/>
  <c r="N3184" i="123"/>
  <c r="P3184" i="123" s="1"/>
  <c r="N3185" i="123"/>
  <c r="P3185" i="123" s="1"/>
  <c r="N3186" i="123"/>
  <c r="P3186" i="123" s="1"/>
  <c r="N3187" i="123"/>
  <c r="P3187" i="123" s="1"/>
  <c r="N3188" i="123"/>
  <c r="P3188" i="123" s="1"/>
  <c r="N3189" i="123"/>
  <c r="P3189" i="123" s="1"/>
  <c r="N3190" i="123"/>
  <c r="P3190" i="123" s="1"/>
  <c r="N3191" i="123"/>
  <c r="P3191" i="123" s="1"/>
  <c r="N3193" i="123"/>
  <c r="P3193" i="123" s="1"/>
  <c r="N3194" i="123"/>
  <c r="P3194" i="123" s="1"/>
  <c r="N3195" i="123"/>
  <c r="P3195" i="123" s="1"/>
  <c r="N3196" i="123"/>
  <c r="P3196" i="123" s="1"/>
  <c r="N3197" i="123"/>
  <c r="P3197" i="123" s="1"/>
  <c r="N3198" i="123"/>
  <c r="P3198" i="123" s="1"/>
  <c r="N3199" i="123"/>
  <c r="P3199" i="123" s="1"/>
  <c r="N3200" i="123"/>
  <c r="P3200" i="123" s="1"/>
  <c r="N3201" i="123"/>
  <c r="P3201" i="123" s="1"/>
  <c r="N3202" i="123"/>
  <c r="P3202" i="123" s="1"/>
  <c r="N3203" i="123"/>
  <c r="P3203" i="123" s="1"/>
  <c r="N3205" i="123"/>
  <c r="P3205" i="123" s="1"/>
  <c r="N3206" i="123"/>
  <c r="P3206" i="123" s="1"/>
  <c r="N3207" i="123"/>
  <c r="P3207" i="123" s="1"/>
  <c r="N3208" i="123"/>
  <c r="P3208" i="123" s="1"/>
  <c r="N3209" i="123"/>
  <c r="P3209" i="123" s="1"/>
  <c r="N3210" i="123"/>
  <c r="P3210" i="123" s="1"/>
  <c r="N3211" i="123"/>
  <c r="P3211" i="123" s="1"/>
  <c r="N3212" i="123"/>
  <c r="P3212" i="123" s="1"/>
  <c r="N3213" i="123"/>
  <c r="P3213" i="123" s="1"/>
  <c r="N3214" i="123"/>
  <c r="P3214" i="123" s="1"/>
  <c r="N3215" i="123"/>
  <c r="P3215" i="123" s="1"/>
  <c r="N3217" i="123"/>
  <c r="P3217" i="123" s="1"/>
  <c r="N3218" i="123"/>
  <c r="P3218" i="123" s="1"/>
  <c r="N3219" i="123"/>
  <c r="P3219" i="123" s="1"/>
  <c r="N3220" i="123"/>
  <c r="P3220" i="123" s="1"/>
  <c r="N3221" i="123"/>
  <c r="P3221" i="123" s="1"/>
  <c r="N3222" i="123"/>
  <c r="P3222" i="123" s="1"/>
  <c r="N3223" i="123"/>
  <c r="P3223" i="123" s="1"/>
  <c r="N3224" i="123"/>
  <c r="P3224" i="123" s="1"/>
  <c r="N3225" i="123"/>
  <c r="P3225" i="123" s="1"/>
  <c r="N3226" i="123"/>
  <c r="P3226" i="123" s="1"/>
  <c r="N3227" i="123"/>
  <c r="P3227" i="123" s="1"/>
  <c r="N3229" i="123"/>
  <c r="P3229" i="123" s="1"/>
  <c r="N3230" i="123"/>
  <c r="P3230" i="123" s="1"/>
  <c r="N3231" i="123"/>
  <c r="P3231" i="123" s="1"/>
  <c r="N3308" i="123"/>
  <c r="N3309" i="123"/>
  <c r="N3310" i="123"/>
  <c r="P3310" i="123" s="1"/>
  <c r="N3311" i="123"/>
  <c r="N3312" i="123"/>
  <c r="P3312" i="123" s="1"/>
  <c r="N3313" i="123"/>
  <c r="N3314" i="123"/>
  <c r="N3315" i="123"/>
  <c r="N3316" i="123"/>
  <c r="P3316" i="123" s="1"/>
  <c r="N3317" i="123"/>
  <c r="N3318" i="123"/>
  <c r="N3320" i="123"/>
  <c r="P3320" i="123" s="1"/>
  <c r="N3321" i="123"/>
  <c r="N3322" i="123"/>
  <c r="N3323" i="123"/>
  <c r="P3323" i="123" s="1"/>
  <c r="N3324" i="123"/>
  <c r="P3324" i="123" s="1"/>
  <c r="N3325" i="123"/>
  <c r="N3326" i="123"/>
  <c r="N3327" i="123"/>
  <c r="N3328" i="123"/>
  <c r="N3329" i="123"/>
  <c r="P3329" i="123" s="1"/>
  <c r="N3330" i="123"/>
  <c r="P3330" i="123" s="1"/>
  <c r="N3332" i="123"/>
  <c r="N3333" i="123"/>
  <c r="N3334" i="123"/>
  <c r="P3334" i="123" s="1"/>
  <c r="N3335" i="123"/>
  <c r="N3336" i="123"/>
  <c r="P3336" i="123" s="1"/>
  <c r="N3337" i="123"/>
  <c r="N3338" i="123"/>
  <c r="P3338" i="123" s="1"/>
  <c r="N3339" i="123"/>
  <c r="P3339" i="123" s="1"/>
  <c r="N3340" i="123"/>
  <c r="N3341" i="123"/>
  <c r="N3342" i="123"/>
  <c r="P3342" i="123" s="1"/>
  <c r="N3344" i="123"/>
  <c r="N3345" i="123"/>
  <c r="N3346" i="123"/>
  <c r="P3346" i="123" s="1"/>
  <c r="N3347" i="123"/>
  <c r="N3348" i="123"/>
  <c r="N3349" i="123"/>
  <c r="P3349" i="123" s="1"/>
  <c r="N3351" i="123"/>
  <c r="P3351" i="123" s="1"/>
  <c r="N3352" i="123"/>
  <c r="N3353" i="123"/>
  <c r="N3354" i="123"/>
  <c r="N3356" i="123"/>
  <c r="P3356" i="123" s="1"/>
  <c r="N3357" i="123"/>
  <c r="N3358" i="123"/>
  <c r="N3359" i="123"/>
  <c r="P3359" i="123" s="1"/>
  <c r="N3360" i="123"/>
  <c r="N3361" i="123"/>
  <c r="N3362" i="123"/>
  <c r="P3362" i="123" s="1"/>
  <c r="N3363" i="123"/>
  <c r="N3364" i="123"/>
  <c r="N3365" i="123"/>
  <c r="P3365" i="123" s="1"/>
  <c r="N3366" i="123"/>
  <c r="N3368" i="123"/>
  <c r="N3369" i="123"/>
  <c r="P3369" i="123" s="1"/>
  <c r="N3370" i="123"/>
  <c r="N3371" i="123"/>
  <c r="N3372" i="123"/>
  <c r="P3372" i="123" s="1"/>
  <c r="N3373" i="123"/>
  <c r="N3374" i="123"/>
  <c r="N3375" i="123"/>
  <c r="P3375" i="123" s="1"/>
  <c r="N3376" i="123"/>
  <c r="N3377" i="123"/>
  <c r="N3378" i="123"/>
  <c r="P3378" i="123" s="1"/>
  <c r="N3380" i="123"/>
  <c r="N3382" i="123"/>
  <c r="P3382" i="123" s="1"/>
  <c r="N3383" i="123"/>
  <c r="N3384" i="123"/>
  <c r="N3385" i="123"/>
  <c r="P3385" i="123" s="1"/>
  <c r="N3386" i="123"/>
  <c r="N3387" i="123"/>
  <c r="N3388" i="123"/>
  <c r="P3388" i="123" s="1"/>
  <c r="N3389" i="123"/>
  <c r="N3390" i="123"/>
  <c r="N3392" i="123"/>
  <c r="P3392" i="123" s="1"/>
  <c r="N3393" i="123"/>
  <c r="N3394" i="123"/>
  <c r="N3395" i="123"/>
  <c r="P3395" i="123" s="1"/>
  <c r="N3396" i="123"/>
  <c r="N3397" i="123"/>
  <c r="N3398" i="123"/>
  <c r="P3398" i="123" s="1"/>
  <c r="N3399" i="123"/>
  <c r="N3400" i="123"/>
  <c r="N3401" i="123"/>
  <c r="P3401" i="123" s="1"/>
  <c r="N3402" i="123"/>
  <c r="N3404" i="123"/>
  <c r="N3405" i="123"/>
  <c r="P3405" i="123" s="1"/>
  <c r="N3406" i="123"/>
  <c r="N3407" i="123"/>
  <c r="N3408" i="123"/>
  <c r="P3408" i="123" s="1"/>
  <c r="N3409" i="123"/>
  <c r="N3410" i="123"/>
  <c r="P3410" i="123" s="1"/>
  <c r="N3411" i="123"/>
  <c r="P3411" i="123" s="1"/>
  <c r="N3412" i="123"/>
  <c r="N3413" i="123"/>
  <c r="N3414" i="123"/>
  <c r="P3414" i="123" s="1"/>
  <c r="N3416" i="123"/>
  <c r="N3417" i="123"/>
  <c r="N3418" i="123"/>
  <c r="P3418" i="123" s="1"/>
  <c r="N3419" i="123"/>
  <c r="N3420" i="123"/>
  <c r="N3421" i="123"/>
  <c r="P3421" i="123" s="1"/>
  <c r="N3422" i="123"/>
  <c r="N3423" i="123"/>
  <c r="N3424" i="123"/>
  <c r="P3424" i="123" s="1"/>
  <c r="N3425" i="123"/>
  <c r="N3426" i="123"/>
  <c r="N3428" i="123"/>
  <c r="P3428" i="123" s="1"/>
  <c r="N3429" i="123"/>
  <c r="N3430" i="123"/>
  <c r="N3431" i="123"/>
  <c r="P3431" i="123" s="1"/>
  <c r="N3432" i="123"/>
  <c r="N3434" i="123"/>
  <c r="P3434" i="123" s="1"/>
  <c r="N3435" i="123"/>
  <c r="N3436" i="123"/>
  <c r="N3437" i="123"/>
  <c r="P3437" i="123" s="1"/>
  <c r="N3438" i="123"/>
  <c r="N3440" i="123"/>
  <c r="P3440" i="123" s="1"/>
  <c r="N3441" i="123"/>
  <c r="P3441" i="123" s="1"/>
  <c r="N3442" i="123"/>
  <c r="N3443" i="123"/>
  <c r="N3444" i="123"/>
  <c r="P3444" i="123" s="1"/>
  <c r="N3445" i="123"/>
  <c r="N3446" i="123"/>
  <c r="N3447" i="123"/>
  <c r="P3447" i="123" s="1"/>
  <c r="N3448" i="123"/>
  <c r="P3448" i="123" s="1"/>
  <c r="N3450" i="123"/>
  <c r="N3452" i="123"/>
  <c r="N3453" i="123"/>
  <c r="N3454" i="123"/>
  <c r="P3454" i="123" s="1"/>
  <c r="N3455" i="123"/>
  <c r="N3456" i="123"/>
  <c r="N3457" i="123"/>
  <c r="P3457" i="123" s="1"/>
  <c r="N3458" i="123"/>
  <c r="P3458" i="123" s="1"/>
  <c r="N3459" i="123"/>
  <c r="N3460" i="123"/>
  <c r="P3460" i="123" s="1"/>
  <c r="N3461" i="123"/>
  <c r="P3461" i="123" s="1"/>
  <c r="N3462" i="123"/>
  <c r="N3464" i="123"/>
  <c r="N3465" i="123"/>
  <c r="P3465" i="123" s="1"/>
  <c r="N3466" i="123"/>
  <c r="N3467" i="123"/>
  <c r="P3467" i="123" s="1"/>
  <c r="N3469" i="123"/>
  <c r="P3469" i="123" s="1"/>
  <c r="N3470" i="123"/>
  <c r="P3470" i="123" s="1"/>
  <c r="N3471" i="123"/>
  <c r="P3471" i="123" s="1"/>
  <c r="N3472" i="123"/>
  <c r="P3472" i="123" s="1"/>
  <c r="N3473" i="123"/>
  <c r="P3473" i="123" s="1"/>
  <c r="N3474" i="123"/>
  <c r="P3474" i="123" s="1"/>
  <c r="N3476" i="123"/>
  <c r="N3477" i="123"/>
  <c r="P3477" i="123" s="1"/>
  <c r="N3478" i="123"/>
  <c r="P3478" i="123" s="1"/>
  <c r="N3479" i="123"/>
  <c r="N3480" i="123"/>
  <c r="P3480" i="123" s="1"/>
  <c r="N3481" i="123"/>
  <c r="P3481" i="123" s="1"/>
  <c r="N3482" i="123"/>
  <c r="N3483" i="123"/>
  <c r="N3484" i="123"/>
  <c r="P3484" i="123" s="1"/>
  <c r="N3485" i="123"/>
  <c r="N3486" i="123"/>
  <c r="P3486" i="123" s="1"/>
  <c r="N3489" i="123"/>
  <c r="P3489" i="123" s="1"/>
  <c r="N3490" i="123"/>
  <c r="P3490" i="123" s="1"/>
  <c r="N23" i="5" l="1"/>
  <c r="N181" i="5" s="1"/>
  <c r="N29" i="5"/>
  <c r="N187" i="5" s="1"/>
  <c r="N7" i="5"/>
  <c r="N165" i="5" s="1"/>
  <c r="N58" i="5"/>
  <c r="N216" i="5" s="1"/>
  <c r="N48" i="5"/>
  <c r="N206" i="5" s="1"/>
  <c r="N75" i="5"/>
  <c r="N47" i="5"/>
  <c r="N205" i="5" s="1"/>
  <c r="N175" i="5"/>
  <c r="N229" i="5"/>
  <c r="N220" i="5"/>
  <c r="P3459" i="123"/>
  <c r="P3352" i="123"/>
  <c r="P3483" i="123"/>
  <c r="P3345" i="123"/>
  <c r="P3333" i="123"/>
  <c r="P3326" i="123"/>
  <c r="P3482" i="123"/>
  <c r="P3464" i="123"/>
  <c r="P3344" i="123"/>
  <c r="P3332" i="123"/>
  <c r="P3325" i="123"/>
  <c r="P3313" i="123"/>
  <c r="P3337" i="123"/>
  <c r="P3318" i="123"/>
  <c r="P3462" i="123"/>
  <c r="P3450" i="123"/>
  <c r="P3420" i="123"/>
  <c r="P3390" i="123"/>
  <c r="P3317" i="123"/>
  <c r="P3361" i="123"/>
  <c r="P3311" i="123"/>
  <c r="P3479" i="123"/>
  <c r="P3430" i="123"/>
  <c r="P3328" i="123"/>
  <c r="P3400" i="123"/>
  <c r="P3371" i="123"/>
  <c r="N3488" i="123"/>
  <c r="P3488" i="123" s="1"/>
  <c r="N3468" i="123"/>
  <c r="P3468" i="123" s="1"/>
  <c r="P3445" i="123"/>
  <c r="P3435" i="123"/>
  <c r="P3425" i="123"/>
  <c r="P3416" i="123"/>
  <c r="P3406" i="123"/>
  <c r="P3396" i="123"/>
  <c r="P3386" i="123"/>
  <c r="P3376" i="123"/>
  <c r="P3366" i="123"/>
  <c r="P3357" i="123"/>
  <c r="P3340" i="123"/>
  <c r="P3335" i="123"/>
  <c r="N3449" i="123"/>
  <c r="P3449" i="123" s="1"/>
  <c r="N3381" i="123"/>
  <c r="P3381" i="123" s="1"/>
  <c r="P3438" i="123"/>
  <c r="P3429" i="123"/>
  <c r="P3419" i="123"/>
  <c r="P3409" i="123"/>
  <c r="P3399" i="123"/>
  <c r="P3389" i="123"/>
  <c r="P3380" i="123"/>
  <c r="P3370" i="123"/>
  <c r="P3360" i="123"/>
  <c r="N3350" i="123"/>
  <c r="P3350" i="123" s="1"/>
  <c r="P3327" i="123"/>
  <c r="P3322" i="123"/>
  <c r="P3485" i="123"/>
  <c r="P3476" i="123"/>
  <c r="P3466" i="123"/>
  <c r="P3453" i="123"/>
  <c r="P3443" i="123"/>
  <c r="P3423" i="123"/>
  <c r="P3413" i="123"/>
  <c r="P3404" i="123"/>
  <c r="P3394" i="123"/>
  <c r="P3384" i="123"/>
  <c r="P3374" i="123"/>
  <c r="P3364" i="123"/>
  <c r="P3354" i="123"/>
  <c r="P3321" i="123"/>
  <c r="P3315" i="123"/>
  <c r="P3452" i="123"/>
  <c r="N3433" i="123"/>
  <c r="P3433" i="123" s="1"/>
  <c r="P3456" i="123"/>
  <c r="P3442" i="123"/>
  <c r="P3432" i="123"/>
  <c r="P3422" i="123"/>
  <c r="P3412" i="123"/>
  <c r="P3402" i="123"/>
  <c r="P3393" i="123"/>
  <c r="P3383" i="123"/>
  <c r="P3373" i="123"/>
  <c r="P3363" i="123"/>
  <c r="P3353" i="123"/>
  <c r="P3348" i="123"/>
  <c r="P3314" i="123"/>
  <c r="P3309" i="123"/>
  <c r="P3455" i="123"/>
  <c r="P3446" i="123"/>
  <c r="P3436" i="123"/>
  <c r="P3426" i="123"/>
  <c r="P3417" i="123"/>
  <c r="P3407" i="123"/>
  <c r="P3397" i="123"/>
  <c r="P3387" i="123"/>
  <c r="P3377" i="123"/>
  <c r="P3368" i="123"/>
  <c r="P3358" i="123"/>
  <c r="P3347" i="123"/>
  <c r="P3341" i="123"/>
  <c r="P3308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Skip Hull</author>
  </authors>
  <commentList>
    <comment ref="A127" authorId="0" shapeId="0" xr:uid="{DE91CA43-A24C-4DDD-8DF2-EEBF912F9996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  <comment ref="A206" authorId="0" shapeId="0" xr:uid="{A8DB2ABC-3761-4D74-A725-AFD2E4FF6F8D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</commentList>
</comments>
</file>

<file path=xl/sharedStrings.xml><?xml version="1.0" encoding="utf-8"?>
<sst xmlns="http://schemas.openxmlformats.org/spreadsheetml/2006/main" count="4996" uniqueCount="334">
  <si>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</si>
  <si>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</si>
  <si>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</si>
  <si>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</si>
  <si>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</si>
  <si>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</si>
  <si>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</si>
  <si>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</si>
  <si>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</si>
  <si>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</si>
  <si>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LA Overseas</t>
  </si>
  <si>
    <t>SF Overseas</t>
  </si>
  <si>
    <t>LA Japan</t>
  </si>
  <si>
    <t>SF Japan</t>
  </si>
  <si>
    <t>LA UK</t>
  </si>
  <si>
    <t>SF UK</t>
  </si>
  <si>
    <t>France</t>
  </si>
  <si>
    <t>LA Australia</t>
  </si>
  <si>
    <t>SF Australia</t>
  </si>
  <si>
    <t>LA Taiwan</t>
  </si>
  <si>
    <t>SF Taiwan</t>
  </si>
  <si>
    <t>Australia</t>
  </si>
  <si>
    <t>LA Germany</t>
  </si>
  <si>
    <t>SF Germany</t>
  </si>
  <si>
    <t>Japan</t>
  </si>
  <si>
    <t>LA France</t>
  </si>
  <si>
    <t>SF France</t>
  </si>
  <si>
    <t>LA South Korea</t>
  </si>
  <si>
    <t>SF South Korea</t>
  </si>
  <si>
    <t>LA New Zealand</t>
  </si>
  <si>
    <t>SF New Zealand</t>
  </si>
  <si>
    <t>LA PRC HK</t>
  </si>
  <si>
    <t>SF PRC HK</t>
  </si>
  <si>
    <t>LA Italy</t>
  </si>
  <si>
    <t>SF Italy</t>
  </si>
  <si>
    <t>LA Mexico</t>
  </si>
  <si>
    <t>SF Mexico</t>
  </si>
  <si>
    <t>U.K.</t>
  </si>
  <si>
    <t>Jan</t>
  </si>
  <si>
    <t>Feb</t>
  </si>
  <si>
    <t>Mar</t>
  </si>
  <si>
    <t>Apr</t>
  </si>
  <si>
    <t>Jun</t>
  </si>
  <si>
    <t>Aug</t>
  </si>
  <si>
    <t>Sep</t>
  </si>
  <si>
    <t>YTD</t>
  </si>
  <si>
    <t>Germany</t>
  </si>
  <si>
    <t>October</t>
  </si>
  <si>
    <t>November</t>
  </si>
  <si>
    <t>December</t>
  </si>
  <si>
    <t>Oct</t>
  </si>
  <si>
    <t>Nov</t>
  </si>
  <si>
    <t>Dec</t>
  </si>
  <si>
    <t>Asia</t>
  </si>
  <si>
    <t>LA Hong Kong</t>
  </si>
  <si>
    <t>SF Hong Kong</t>
  </si>
  <si>
    <t>LA Asia</t>
  </si>
  <si>
    <t>SF Asia</t>
  </si>
  <si>
    <t>LA Brazil</t>
  </si>
  <si>
    <t>SF Brazil</t>
  </si>
  <si>
    <t>LA Argentina</t>
  </si>
  <si>
    <t>SF Argentina</t>
  </si>
  <si>
    <t>LA Chile</t>
  </si>
  <si>
    <t>SF Chile</t>
  </si>
  <si>
    <t>LA Austria</t>
  </si>
  <si>
    <t>SF Austria</t>
  </si>
  <si>
    <t>LA Switzerland</t>
  </si>
  <si>
    <t>SF Switzerland</t>
  </si>
  <si>
    <t>LA Ireland</t>
  </si>
  <si>
    <t>SF Ireland</t>
  </si>
  <si>
    <t>Argentina</t>
  </si>
  <si>
    <t>Brazil</t>
  </si>
  <si>
    <t>Chile</t>
  </si>
  <si>
    <t>Austria</t>
  </si>
  <si>
    <t>Italy</t>
  </si>
  <si>
    <t>Switzerland</t>
  </si>
  <si>
    <t>Ireland</t>
  </si>
  <si>
    <t>Hong Kong</t>
  </si>
  <si>
    <t>LA China (Without HK)</t>
  </si>
  <si>
    <t>SF China (Without HK)</t>
  </si>
  <si>
    <t>Total Overseas</t>
  </si>
  <si>
    <t>New Zealand</t>
  </si>
  <si>
    <t>LA India</t>
  </si>
  <si>
    <t>SF India</t>
  </si>
  <si>
    <t>LA Isreal</t>
  </si>
  <si>
    <t>SF Isreal</t>
  </si>
  <si>
    <t>India</t>
  </si>
  <si>
    <t>Israel</t>
  </si>
  <si>
    <t>LA Israel</t>
  </si>
  <si>
    <t>SF Israel</t>
  </si>
  <si>
    <t>LA Peru</t>
  </si>
  <si>
    <t>LA Colombia</t>
  </si>
  <si>
    <t>LA Netherlands</t>
  </si>
  <si>
    <t>SF Peru</t>
  </si>
  <si>
    <t>SF Colombia</t>
  </si>
  <si>
    <t>SF Netherlands</t>
  </si>
  <si>
    <t>LA Philippines</t>
  </si>
  <si>
    <t>SF Philippines</t>
  </si>
  <si>
    <t>Peru</t>
  </si>
  <si>
    <t>Colombia</t>
  </si>
  <si>
    <t>Philippines</t>
  </si>
  <si>
    <t>Netherlands</t>
  </si>
  <si>
    <t>Africa</t>
  </si>
  <si>
    <t>Other Asia</t>
  </si>
  <si>
    <t>Caribbean</t>
  </si>
  <si>
    <t>Central America (excld. Mex.)</t>
  </si>
  <si>
    <t>Europe</t>
  </si>
  <si>
    <t>Other Europe</t>
  </si>
  <si>
    <t>Middle East</t>
  </si>
  <si>
    <t>Other Middle East</t>
  </si>
  <si>
    <t>Oceania</t>
  </si>
  <si>
    <t>Other Oceania</t>
  </si>
  <si>
    <t>South America</t>
  </si>
  <si>
    <t>Other South America</t>
  </si>
  <si>
    <t>LA W. Europe</t>
  </si>
  <si>
    <t>LA E. Europe</t>
  </si>
  <si>
    <t>LA Middle East</t>
  </si>
  <si>
    <t>LA Africa</t>
  </si>
  <si>
    <t>LA Oceania</t>
  </si>
  <si>
    <t>LA South America</t>
  </si>
  <si>
    <t>LA Central America</t>
  </si>
  <si>
    <t>LA Caribbean</t>
  </si>
  <si>
    <t>SF W. Europe</t>
  </si>
  <si>
    <t>SF E. Europe</t>
  </si>
  <si>
    <t>SF Middle East</t>
  </si>
  <si>
    <t>SF Africa</t>
  </si>
  <si>
    <t>SF Oceania</t>
  </si>
  <si>
    <t>SF South America</t>
  </si>
  <si>
    <t>SF Central America</t>
  </si>
  <si>
    <t>SF Caribbean</t>
  </si>
  <si>
    <t>LA Mexico (Air)</t>
  </si>
  <si>
    <t>LA Mexico (Land &amp; Sea)</t>
  </si>
  <si>
    <t>SF Mexico (Air)</t>
  </si>
  <si>
    <t>SF Mexico (Land &amp; Sea)</t>
  </si>
  <si>
    <t>SD Mexico (Air)</t>
  </si>
  <si>
    <t>SD Mexico (Land &amp; Sea)</t>
  </si>
  <si>
    <t>SD Mexico</t>
  </si>
  <si>
    <t>LA Belgium</t>
  </si>
  <si>
    <t>LA Spain</t>
  </si>
  <si>
    <t>LA Sweden</t>
  </si>
  <si>
    <t>SF Belgium</t>
  </si>
  <si>
    <t>SF Spain</t>
  </si>
  <si>
    <t>SF Sweden</t>
  </si>
  <si>
    <t>LA Denmark</t>
  </si>
  <si>
    <t>LA Norway</t>
  </si>
  <si>
    <t>LA Singapore</t>
  </si>
  <si>
    <t>SF Denmark</t>
  </si>
  <si>
    <t>SF Norway</t>
  </si>
  <si>
    <t>SF Singapore</t>
  </si>
  <si>
    <t>LA Venezuela</t>
  </si>
  <si>
    <t>SF Venezuela</t>
  </si>
  <si>
    <t>Singapore</t>
  </si>
  <si>
    <t>Mexico*</t>
  </si>
  <si>
    <t>LA Mexico (excl land)</t>
  </si>
  <si>
    <t>SF Mexico (excl land)</t>
  </si>
  <si>
    <t>Spain</t>
  </si>
  <si>
    <t>SD Overseas</t>
  </si>
  <si>
    <t>SD W. Europe</t>
  </si>
  <si>
    <t>SD E. Europe</t>
  </si>
  <si>
    <t>SD Asia</t>
  </si>
  <si>
    <t>SD Middle East</t>
  </si>
  <si>
    <t>SD Africa</t>
  </si>
  <si>
    <t>SD Oceania</t>
  </si>
  <si>
    <t>SD South America</t>
  </si>
  <si>
    <t>SD Central America</t>
  </si>
  <si>
    <t>SD Caribbean</t>
  </si>
  <si>
    <t>SD Belgium</t>
  </si>
  <si>
    <t>SD France</t>
  </si>
  <si>
    <t>SD Germany</t>
  </si>
  <si>
    <t>SD Ireland</t>
  </si>
  <si>
    <t>SD Italy</t>
  </si>
  <si>
    <t>SD Netherlands</t>
  </si>
  <si>
    <t>SD Spain</t>
  </si>
  <si>
    <t>SD Sweden</t>
  </si>
  <si>
    <t>SD Switzerland</t>
  </si>
  <si>
    <t>SD UK</t>
  </si>
  <si>
    <t>SD Austria</t>
  </si>
  <si>
    <t>SD Denmark</t>
  </si>
  <si>
    <t>SD Norway</t>
  </si>
  <si>
    <t>SD India</t>
  </si>
  <si>
    <t>SD Japan</t>
  </si>
  <si>
    <t>SD South Korea</t>
  </si>
  <si>
    <t>SD Philippines</t>
  </si>
  <si>
    <t>SD China (Without HK)</t>
  </si>
  <si>
    <t>SD Hong Kong</t>
  </si>
  <si>
    <t>SD Taiwan</t>
  </si>
  <si>
    <t>SD Singapore</t>
  </si>
  <si>
    <t>SD Mexico (excl land)</t>
  </si>
  <si>
    <t>SD Argentina</t>
  </si>
  <si>
    <t>SD Brazil</t>
  </si>
  <si>
    <t>SD Chile</t>
  </si>
  <si>
    <t>SD Colombia</t>
  </si>
  <si>
    <t>SD Peru</t>
  </si>
  <si>
    <t>SD Venezuela</t>
  </si>
  <si>
    <t>SD Australia</t>
  </si>
  <si>
    <t>SD New Zealand</t>
  </si>
  <si>
    <t>SD Israel</t>
  </si>
  <si>
    <t>Annual</t>
  </si>
  <si>
    <t>LA Ecuador</t>
  </si>
  <si>
    <t>LA Russia</t>
  </si>
  <si>
    <t>LA Saudi Arabia</t>
  </si>
  <si>
    <t>SD Ecuador</t>
  </si>
  <si>
    <t>SD Russia</t>
  </si>
  <si>
    <t>SD Saudi Arabia</t>
  </si>
  <si>
    <t>SF Ecuador</t>
  </si>
  <si>
    <t>SF Russia</t>
  </si>
  <si>
    <t>SF Saudi Arabia</t>
  </si>
  <si>
    <t>LA Poland</t>
  </si>
  <si>
    <t>LA Turkey</t>
  </si>
  <si>
    <t>LA Nigeria</t>
  </si>
  <si>
    <t>LA Costa Rica</t>
  </si>
  <si>
    <t>LA Guatemala</t>
  </si>
  <si>
    <t>LA Honduras</t>
  </si>
  <si>
    <t>LA Panama</t>
  </si>
  <si>
    <t>LA Bahamas</t>
  </si>
  <si>
    <t>LA Dominican Republic</t>
  </si>
  <si>
    <t>LA Jamaica</t>
  </si>
  <si>
    <t>LA Trinadad &amp; Tobago</t>
  </si>
  <si>
    <t>SD Poland</t>
  </si>
  <si>
    <t>SF Poland</t>
  </si>
  <si>
    <t>SD Turkey</t>
  </si>
  <si>
    <t>SD Nigeria</t>
  </si>
  <si>
    <t>SF Turkey</t>
  </si>
  <si>
    <t>SF Nigeria</t>
  </si>
  <si>
    <t>SD Costa Rica</t>
  </si>
  <si>
    <t>SD Guatemala</t>
  </si>
  <si>
    <t>SD Honduras</t>
  </si>
  <si>
    <t>SD Panama</t>
  </si>
  <si>
    <t>SD Bahamas</t>
  </si>
  <si>
    <t>SD Jamaica</t>
  </si>
  <si>
    <t>SD Trinadad &amp; Tobago</t>
  </si>
  <si>
    <t>SD Dominican Republic</t>
  </si>
  <si>
    <t>SF Costa Rica</t>
  </si>
  <si>
    <t>SF Guatemala</t>
  </si>
  <si>
    <t>SF Honduras</t>
  </si>
  <si>
    <t>SF Panama</t>
  </si>
  <si>
    <t>SF Bahamas</t>
  </si>
  <si>
    <t>SF Dominican Republic</t>
  </si>
  <si>
    <t>SF Jamaica</t>
  </si>
  <si>
    <t>SF Trinadad &amp; Tobago</t>
  </si>
  <si>
    <t>Nigeria</t>
  </si>
  <si>
    <t>Other Africa</t>
  </si>
  <si>
    <t>LA PRC (Without HK)</t>
  </si>
  <si>
    <t>SD PRC (Without HK)</t>
  </si>
  <si>
    <t>SF PRC (Without HK)</t>
  </si>
  <si>
    <t>LA ROC (Taiwan)</t>
  </si>
  <si>
    <t>SD ROC (Taiwan)</t>
  </si>
  <si>
    <t>SF ROC (Taiwan)</t>
  </si>
  <si>
    <t>PRC (excluding Hong Kong)</t>
  </si>
  <si>
    <t>Korea, S.</t>
  </si>
  <si>
    <t>Bahamas</t>
  </si>
  <si>
    <t>Dominican Republic</t>
  </si>
  <si>
    <t>Jamaica</t>
  </si>
  <si>
    <t>Trinidad and Tobago</t>
  </si>
  <si>
    <t>Other Caribbean</t>
  </si>
  <si>
    <t>Costa Rica</t>
  </si>
  <si>
    <t>Guatemala</t>
  </si>
  <si>
    <t>Honduras</t>
  </si>
  <si>
    <t>Panama</t>
  </si>
  <si>
    <t>Other Central America (excld. Mex.)</t>
  </si>
  <si>
    <t>Belgium</t>
  </si>
  <si>
    <t>Denmark</t>
  </si>
  <si>
    <t>Norway</t>
  </si>
  <si>
    <t>Sweden</t>
  </si>
  <si>
    <t>Poland</t>
  </si>
  <si>
    <t>Russia</t>
  </si>
  <si>
    <t>Saudi Arabia</t>
  </si>
  <si>
    <t>Turkey</t>
  </si>
  <si>
    <t>Ecuador</t>
  </si>
  <si>
    <t>Venezuela</t>
  </si>
  <si>
    <t>Check</t>
  </si>
  <si>
    <t>Taiwan</t>
  </si>
  <si>
    <t>Sum</t>
  </si>
  <si>
    <t>Source: U.S. Department of Commerce, National Travel &amp; Tourism Office (NTTO), ADIS/I-94 (Non-resident international visitors to the U.S.).</t>
  </si>
  <si>
    <t>Non-Resident International Visitors Arriving in the U.S. at California Ports of Entry</t>
  </si>
  <si>
    <t>LOS ANGELES, CA</t>
  </si>
  <si>
    <t>SAN DIEGO, CA</t>
  </si>
  <si>
    <t>SAN FRANCISCO, CA</t>
  </si>
  <si>
    <t>MEXICO</t>
  </si>
  <si>
    <t xml:space="preserve">          </t>
  </si>
  <si>
    <t>Selected Countries: 2023</t>
  </si>
  <si>
    <t/>
  </si>
  <si>
    <t>Selected Countries: 2024</t>
  </si>
  <si>
    <t>2024 and 2023 Year-Over-Year Percent Change</t>
  </si>
  <si>
    <t>2023 - 2024 % Change</t>
  </si>
  <si>
    <t>LA Finland</t>
  </si>
  <si>
    <t>SD Finland</t>
  </si>
  <si>
    <t>SF Finland</t>
  </si>
  <si>
    <t>LA Bahrain</t>
  </si>
  <si>
    <t>SD Bahrain</t>
  </si>
  <si>
    <t>SF Bahrain</t>
  </si>
  <si>
    <t>LA Kuwait</t>
  </si>
  <si>
    <t>SD Kuwait</t>
  </si>
  <si>
    <t>SF Kuwait</t>
  </si>
  <si>
    <t>LA Oman</t>
  </si>
  <si>
    <t>SD Oman</t>
  </si>
  <si>
    <t>SF Oman</t>
  </si>
  <si>
    <t>LA Qatar</t>
  </si>
  <si>
    <t>SD Qatar</t>
  </si>
  <si>
    <t>SF Qatar</t>
  </si>
  <si>
    <t>LA United Arab Emirates</t>
  </si>
  <si>
    <t>SD United Arab Emirates</t>
  </si>
  <si>
    <t>SF United Arab Emirates</t>
  </si>
  <si>
    <t>LA Canada</t>
  </si>
  <si>
    <t>SD Canada</t>
  </si>
  <si>
    <t>SF Canada</t>
  </si>
  <si>
    <t>Finland</t>
  </si>
  <si>
    <t>Scandanavia (sub total)</t>
  </si>
  <si>
    <t>Bahrain</t>
  </si>
  <si>
    <t>Kuwait</t>
  </si>
  <si>
    <t>Oman</t>
  </si>
  <si>
    <t>Qatar</t>
  </si>
  <si>
    <t>United Arab Emirates</t>
  </si>
  <si>
    <t>Canada*</t>
  </si>
  <si>
    <t>Total International</t>
  </si>
  <si>
    <t>*Arrivals from Mexico and Canada by Air.</t>
  </si>
  <si>
    <t>* Detailed data for several countries were added in 2014.  Volume and percent change from prior years are not available for those added countries.</t>
  </si>
  <si>
    <t>China (excl HK)</t>
  </si>
  <si>
    <t>South Korea</t>
  </si>
  <si>
    <t>Mexico (excl land)</t>
  </si>
  <si>
    <t>Overseas</t>
  </si>
  <si>
    <t>Central America</t>
  </si>
  <si>
    <t>% Change</t>
  </si>
  <si>
    <t>Monthly Percent Change in Non-Resident Visitors to the U.S. with California as First Intended Address: 2023-2024*</t>
  </si>
  <si>
    <t>Non-Resident International Visitors to the U.S. with California as First Intended Address</t>
  </si>
  <si>
    <t>ROC(Taiwan)</t>
  </si>
  <si>
    <t>Mexico</t>
  </si>
  <si>
    <t>E. Europe</t>
  </si>
  <si>
    <t>W. Europe</t>
  </si>
  <si>
    <t>ROC (Taiwan)</t>
  </si>
  <si>
    <t>Isreal</t>
  </si>
  <si>
    <t>PRC (Excluding Hong Kong)</t>
  </si>
  <si>
    <t xml:space="preserve">Spain 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</si>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</sst>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,##0;[Red]#,##0"/>
    <numFmt numFmtId="166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166" fontId="1" fillId="0" borderId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7" xfId="0" applyNumberForma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13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20" xfId="1" applyNumberFormat="1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/>
    </xf>
    <xf numFmtId="3" fontId="3" fillId="0" borderId="24" xfId="0" applyNumberFormat="1" applyFont="1" applyBorder="1"/>
    <xf numFmtId="3" fontId="3" fillId="0" borderId="25" xfId="1" applyNumberFormat="1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3" fontId="0" fillId="0" borderId="4" xfId="0" applyNumberFormat="1" applyBorder="1"/>
    <xf numFmtId="0" fontId="1" fillId="0" borderId="0" xfId="4"/>
    <xf numFmtId="0" fontId="1" fillId="0" borderId="0" xfId="4" applyAlignment="1">
      <alignment horizontal="right"/>
    </xf>
    <xf numFmtId="0" fontId="5" fillId="0" borderId="0" xfId="4" applyFont="1"/>
    <xf numFmtId="3" fontId="1" fillId="0" borderId="0" xfId="4" applyNumberFormat="1"/>
    <xf numFmtId="3" fontId="1" fillId="0" borderId="0" xfId="4" applyNumberFormat="1" applyAlignment="1">
      <alignment horizontal="right"/>
    </xf>
    <xf numFmtId="3" fontId="1" fillId="2" borderId="0" xfId="4" applyNumberFormat="1" applyFill="1"/>
    <xf numFmtId="0" fontId="1" fillId="2" borderId="0" xfId="4" applyFill="1"/>
    <xf numFmtId="0" fontId="2" fillId="0" borderId="0" xfId="4" applyFont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0" fillId="0" borderId="17" xfId="0" applyNumberForma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2" fillId="0" borderId="0" xfId="4" applyFont="1" applyAlignment="1">
      <alignment horizontal="left"/>
    </xf>
    <xf numFmtId="0" fontId="1" fillId="0" borderId="0" xfId="4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0" borderId="21" xfId="4" applyFont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37" fontId="3" fillId="0" borderId="10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0" xfId="4" applyFont="1"/>
    <xf numFmtId="3" fontId="2" fillId="0" borderId="26" xfId="0" applyNumberFormat="1" applyFont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4" xfId="0" quotePrefix="1" applyNumberFormat="1" applyFont="1" applyBorder="1"/>
    <xf numFmtId="0" fontId="5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 applyAlignment="1">
      <alignment horizontal="left"/>
    </xf>
    <xf numFmtId="164" fontId="1" fillId="0" borderId="0" xfId="4" applyNumberFormat="1" applyAlignment="1">
      <alignment horizontal="right"/>
    </xf>
    <xf numFmtId="164" fontId="1" fillId="0" borderId="27" xfId="4" applyNumberFormat="1" applyBorder="1" applyAlignment="1">
      <alignment horizontal="right"/>
    </xf>
    <xf numFmtId="0" fontId="1" fillId="0" borderId="28" xfId="4" applyBorder="1" applyAlignment="1">
      <alignment horizontal="left"/>
    </xf>
    <xf numFmtId="164" fontId="1" fillId="0" borderId="29" xfId="4" applyNumberFormat="1" applyBorder="1" applyAlignment="1">
      <alignment horizontal="right"/>
    </xf>
    <xf numFmtId="0" fontId="1" fillId="0" borderId="30" xfId="4" applyBorder="1" applyAlignment="1">
      <alignment horizontal="left"/>
    </xf>
    <xf numFmtId="0" fontId="1" fillId="0" borderId="31" xfId="4" applyBorder="1" applyAlignment="1">
      <alignment horizontal="left"/>
    </xf>
    <xf numFmtId="0" fontId="1" fillId="0" borderId="31" xfId="4" applyBorder="1"/>
    <xf numFmtId="0" fontId="1" fillId="0" borderId="32" xfId="4" applyBorder="1" applyAlignment="1">
      <alignment horizontal="left"/>
    </xf>
    <xf numFmtId="37" fontId="3" fillId="0" borderId="33" xfId="5" applyNumberFormat="1" applyFont="1" applyFill="1" applyBorder="1" applyAlignment="1" applyProtection="1">
      <alignment horizontal="center"/>
    </xf>
    <xf numFmtId="0" fontId="3" fillId="0" borderId="33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5" fillId="0" borderId="0" xfId="4" applyFont="1" applyAlignment="1">
      <alignment horizontal="center" vertical="center" wrapText="1"/>
    </xf>
    <xf numFmtId="3" fontId="0" fillId="0" borderId="0" xfId="5" applyNumberFormat="1" applyFont="1" applyFill="1" applyBorder="1" applyAlignment="1" applyProtection="1"/>
    <xf numFmtId="3" fontId="2" fillId="0" borderId="0" xfId="4" applyNumberFormat="1" applyFont="1" applyAlignment="1">
      <alignment horizontal="right" vertical="center"/>
    </xf>
    <xf numFmtId="3" fontId="0" fillId="0" borderId="35" xfId="5" applyNumberFormat="1" applyFont="1" applyFill="1" applyBorder="1" applyAlignment="1" applyProtection="1"/>
    <xf numFmtId="3" fontId="2" fillId="0" borderId="27" xfId="4" applyNumberFormat="1" applyFont="1" applyBorder="1" applyAlignment="1">
      <alignment horizontal="right" vertical="center"/>
    </xf>
    <xf numFmtId="3" fontId="0" fillId="0" borderId="36" xfId="5" applyNumberFormat="1" applyFont="1" applyFill="1" applyBorder="1" applyAlignment="1" applyProtection="1"/>
    <xf numFmtId="3" fontId="2" fillId="0" borderId="37" xfId="4" applyNumberFormat="1" applyFont="1" applyBorder="1" applyAlignment="1">
      <alignment horizontal="right" vertical="center"/>
    </xf>
    <xf numFmtId="3" fontId="0" fillId="0" borderId="38" xfId="5" applyNumberFormat="1" applyFont="1" applyFill="1" applyBorder="1" applyAlignment="1" applyProtection="1"/>
    <xf numFmtId="3" fontId="2" fillId="0" borderId="39" xfId="4" applyNumberFormat="1" applyFont="1" applyBorder="1" applyAlignment="1">
      <alignment horizontal="right" vertical="center"/>
    </xf>
    <xf numFmtId="3" fontId="0" fillId="0" borderId="40" xfId="5" applyNumberFormat="1" applyFont="1" applyFill="1" applyBorder="1" applyAlignment="1" applyProtection="1"/>
    <xf numFmtId="37" fontId="3" fillId="0" borderId="41" xfId="5" applyNumberFormat="1" applyFont="1" applyFill="1" applyBorder="1" applyAlignment="1" applyProtection="1">
      <alignment horizontal="center"/>
    </xf>
    <xf numFmtId="3" fontId="1" fillId="0" borderId="0" xfId="4" applyNumberFormat="1" applyAlignment="1">
      <alignment horizontal="center"/>
    </xf>
  </cellXfs>
  <cellStyles count="6">
    <cellStyle name="Comma" xfId="1" builtinId="3"/>
    <cellStyle name="Comma 2" xfId="5" xr:uid="{8DE4281C-8A2D-0B48-A3B3-7F35C150C18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4"/>
  <sheetViews>
    <sheetView tabSelected="1" zoomScaleNormal="100" workbookViewId="0">
      <pane xSplit="1" topLeftCell="B1" activePane="topRight" state="frozen"/>
      <selection activeCell="A67" sqref="A67"/>
      <selection pane="topRight" activeCell="M157" sqref="M157"/>
    </sheetView>
  </sheetViews>
  <sheetFormatPr baseColWidth="10" defaultColWidth="9.1640625" defaultRowHeight="13" x14ac:dyDescent="0.15"/>
  <cols>
    <col min="1" max="1" width="30.83203125" customWidth="1"/>
    <col min="2" max="13" width="10" customWidth="1"/>
    <col min="14" max="14" width="11" customWidth="1"/>
    <col min="15" max="15" width="15.33203125" customWidth="1"/>
  </cols>
  <sheetData>
    <row r="1" spans="1:14" ht="16" x14ac:dyDescent="0.2">
      <c r="A1" s="64" t="s">
        <v>274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" x14ac:dyDescent="0.2">
      <c r="A2" s="64" t="s">
        <v>282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4" thickBot="1" x14ac:dyDescent="0.2"/>
    <row r="4" spans="1:14" ht="14" thickBot="1" x14ac:dyDescent="0.2">
      <c r="A4" s="9">
        <v>2024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5</v>
      </c>
      <c r="G4" s="57" t="s">
        <v>42</v>
      </c>
      <c r="H4" s="57" t="s">
        <v>7</v>
      </c>
      <c r="I4" s="57" t="s">
        <v>43</v>
      </c>
      <c r="J4" s="57" t="s">
        <v>44</v>
      </c>
      <c r="K4" s="57" t="s">
        <v>50</v>
      </c>
      <c r="L4" s="57" t="s">
        <v>51</v>
      </c>
      <c r="M4" s="57" t="s">
        <v>52</v>
      </c>
      <c r="N4" s="58" t="s">
        <v>45</v>
      </c>
    </row>
    <row r="5" spans="1:14" x14ac:dyDescent="0.15">
      <c r="A5" s="7" t="s">
        <v>102</v>
      </c>
      <c r="B5" s="42">
        <f>SUM(Data!B3312,Data!B3323,Data!B3336)</f>
        <v>2098</v>
      </c>
      <c r="C5" s="42">
        <f>SUM(Data!C3312,Data!C3323,Data!C3336)</f>
        <v>1847</v>
      </c>
      <c r="D5" s="42">
        <f>SUM(Data!D3312,Data!D3323,Data!D3336)</f>
        <v>2298</v>
      </c>
      <c r="E5" s="42">
        <f>SUM(Data!E3312,Data!E3323,Data!E3336)</f>
        <v>2279</v>
      </c>
      <c r="F5" s="42">
        <f>SUM(Data!F3312,Data!F3323,Data!F3336)</f>
        <v>2890</v>
      </c>
      <c r="G5" s="42">
        <f>SUM(Data!G3312,Data!G3323,Data!G3336)</f>
        <v>3237</v>
      </c>
      <c r="H5" s="42">
        <f>SUM(Data!H3312,Data!H3323,Data!H3336)</f>
        <v>3233</v>
      </c>
      <c r="I5" s="42">
        <f>SUM(Data!I3312,Data!I3323,Data!I3336)</f>
        <v>3585</v>
      </c>
      <c r="J5" s="42">
        <f>SUM(Data!J3312,Data!J3323,Data!J3336)</f>
        <v>3148</v>
      </c>
      <c r="K5" s="42">
        <f>SUM(Data!K3312,Data!K3323,Data!K3336)</f>
        <v>2812</v>
      </c>
      <c r="L5" s="42">
        <f>SUM(Data!L3312,Data!L3323,Data!L3336)</f>
        <v>2188</v>
      </c>
      <c r="M5" s="42">
        <f>SUM(Data!M3312,Data!M3323,Data!M3336)</f>
        <v>3073</v>
      </c>
      <c r="N5" s="10">
        <f t="shared" ref="N5:N74" si="0">SUM(B5:M5)</f>
        <v>32688</v>
      </c>
    </row>
    <row r="6" spans="1:14" x14ac:dyDescent="0.15">
      <c r="A6" s="5" t="s">
        <v>240</v>
      </c>
      <c r="B6" s="43">
        <f>SUM(Data!B3420,Data!B3432,Data!B3444)</f>
        <v>306</v>
      </c>
      <c r="C6" s="43">
        <f>SUM(Data!C3420,Data!C3432,Data!C3444)</f>
        <v>313</v>
      </c>
      <c r="D6" s="43">
        <f>SUM(Data!D3420,Data!D3432,Data!D3444)</f>
        <v>350</v>
      </c>
      <c r="E6" s="43">
        <f>SUM(Data!E3420,Data!E3432,Data!E3444)</f>
        <v>356</v>
      </c>
      <c r="F6" s="43">
        <f>SUM(Data!F3420,Data!F3432,Data!F3444)</f>
        <v>464</v>
      </c>
      <c r="G6" s="43">
        <f>SUM(Data!G3420,Data!G3432,Data!G3444)</f>
        <v>452</v>
      </c>
      <c r="H6" s="43">
        <f>SUM(Data!H3420,Data!H3432,Data!H3444)</f>
        <v>494</v>
      </c>
      <c r="I6" s="43">
        <f>SUM(Data!I3420,Data!I3432,Data!I3444)</f>
        <v>661</v>
      </c>
      <c r="J6" s="43">
        <f>SUM(Data!J3420,Data!J3432,Data!J3444)</f>
        <v>447</v>
      </c>
      <c r="K6" s="43">
        <f>SUM(Data!K3420,Data!K3432,Data!K3444)</f>
        <v>443</v>
      </c>
      <c r="L6" s="43">
        <f>SUM(Data!L3420,Data!L3432,Data!L3444)</f>
        <v>342</v>
      </c>
      <c r="M6" s="43">
        <f>SUM(Data!M3420,Data!M3432,Data!M3444)</f>
        <v>422</v>
      </c>
      <c r="N6" s="62">
        <f t="shared" si="0"/>
        <v>5050</v>
      </c>
    </row>
    <row r="7" spans="1:14" x14ac:dyDescent="0.15">
      <c r="A7" s="13" t="s">
        <v>241</v>
      </c>
      <c r="B7" s="44">
        <f t="shared" ref="B7:C7" si="1">B5-SUM(B6)</f>
        <v>1792</v>
      </c>
      <c r="C7" s="44">
        <f t="shared" si="1"/>
        <v>1534</v>
      </c>
      <c r="D7" s="44">
        <f t="shared" ref="D7:E7" si="2">D5-SUM(D6)</f>
        <v>1948</v>
      </c>
      <c r="E7" s="44">
        <f t="shared" si="2"/>
        <v>1923</v>
      </c>
      <c r="F7" s="44">
        <f t="shared" ref="F7:I7" si="3">F5-SUM(F6)</f>
        <v>2426</v>
      </c>
      <c r="G7" s="44">
        <f t="shared" si="3"/>
        <v>2785</v>
      </c>
      <c r="H7" s="44">
        <f t="shared" si="3"/>
        <v>2739</v>
      </c>
      <c r="I7" s="44">
        <f t="shared" si="3"/>
        <v>2924</v>
      </c>
      <c r="J7" s="44">
        <f t="shared" ref="J7:K7" si="4">J5-SUM(J6)</f>
        <v>2701</v>
      </c>
      <c r="K7" s="44">
        <f t="shared" si="4"/>
        <v>2369</v>
      </c>
      <c r="L7" s="44">
        <f t="shared" ref="L7:M7" si="5">L5-SUM(L6)</f>
        <v>1846</v>
      </c>
      <c r="M7" s="44">
        <f t="shared" si="5"/>
        <v>2651</v>
      </c>
      <c r="N7" s="15">
        <f t="shared" si="0"/>
        <v>27638</v>
      </c>
    </row>
    <row r="8" spans="1:14" x14ac:dyDescent="0.15">
      <c r="A8" s="8" t="s">
        <v>53</v>
      </c>
      <c r="B8" s="45">
        <f>SUM(Data!B3310,Data!B3322,Data!B3334)</f>
        <v>188285</v>
      </c>
      <c r="C8" s="45">
        <f>SUM(Data!C3310,Data!C3322,Data!C3334)</f>
        <v>160498</v>
      </c>
      <c r="D8" s="45">
        <f>SUM(Data!D3310,Data!D3322,Data!D3334)</f>
        <v>162901</v>
      </c>
      <c r="E8" s="45">
        <f>SUM(Data!E3310,Data!E3322,Data!E3334)</f>
        <v>168505</v>
      </c>
      <c r="F8" s="45">
        <f>SUM(Data!F3310,Data!F3322,Data!F3334)</f>
        <v>206214</v>
      </c>
      <c r="G8" s="45">
        <f>SUM(Data!G3310,Data!G3322,Data!G3334)</f>
        <v>207009</v>
      </c>
      <c r="H8" s="45">
        <f>SUM(Data!H3310,Data!H3322,Data!H3334)</f>
        <v>206634</v>
      </c>
      <c r="I8" s="45">
        <f>SUM(Data!I3310,Data!I3322,Data!I3334)</f>
        <v>235901</v>
      </c>
      <c r="J8" s="45">
        <f>SUM(Data!J3310,Data!J3322,Data!J3334)</f>
        <v>235132</v>
      </c>
      <c r="K8" s="45">
        <f>SUM(Data!K3310,Data!K3322,Data!K3334)</f>
        <v>169546</v>
      </c>
      <c r="L8" s="45">
        <f>SUM(Data!L3310,Data!L3322,Data!L3334)</f>
        <v>150261</v>
      </c>
      <c r="M8" s="45">
        <f>SUM(Data!M3310,Data!M3322,Data!M3334)</f>
        <v>186478</v>
      </c>
      <c r="N8" s="11">
        <f t="shared" si="0"/>
        <v>2277364</v>
      </c>
    </row>
    <row r="9" spans="1:14" x14ac:dyDescent="0.15">
      <c r="A9" s="5" t="s">
        <v>77</v>
      </c>
      <c r="B9" s="43">
        <f>SUM(Data!B3384,Data!B3396,Data!B3408)</f>
        <v>2764</v>
      </c>
      <c r="C9" s="43">
        <f>SUM(Data!C3384,Data!C3396,Data!C3408)</f>
        <v>2757</v>
      </c>
      <c r="D9" s="43">
        <f>SUM(Data!D3384,Data!D3396,Data!D3408)</f>
        <v>3806</v>
      </c>
      <c r="E9" s="43">
        <f>SUM(Data!E3384,Data!E3396,Data!E3408)</f>
        <v>2957</v>
      </c>
      <c r="F9" s="43">
        <f>SUM(Data!F3384,Data!F3396,Data!F3408)</f>
        <v>4218</v>
      </c>
      <c r="G9" s="43">
        <f>SUM(Data!G3384,Data!G3396,Data!G3408)</f>
        <v>4407</v>
      </c>
      <c r="H9" s="43">
        <f>SUM(Data!H3384,Data!H3396,Data!H3408)</f>
        <v>4703</v>
      </c>
      <c r="I9" s="43">
        <f>SUM(Data!I3384,Data!I3396,Data!I3408)</f>
        <v>3661</v>
      </c>
      <c r="J9" s="43">
        <f>SUM(Data!J3384,Data!J3396,Data!J3408)</f>
        <v>3530</v>
      </c>
      <c r="K9" s="43">
        <f>SUM(Data!K3384,Data!K3396,Data!K3408)</f>
        <v>2743</v>
      </c>
      <c r="L9" s="43">
        <f>SUM(Data!L3384,Data!L3396,Data!L3408)</f>
        <v>2467</v>
      </c>
      <c r="M9" s="43">
        <f>SUM(Data!M3384,Data!M3396,Data!M3408)</f>
        <v>3429</v>
      </c>
      <c r="N9" s="62">
        <f t="shared" si="0"/>
        <v>41442</v>
      </c>
    </row>
    <row r="10" spans="1:14" x14ac:dyDescent="0.15">
      <c r="A10" s="5" t="s">
        <v>86</v>
      </c>
      <c r="B10" s="43">
        <f>SUM(Data!B3385,Data!B3397,Data!B3409)</f>
        <v>22298</v>
      </c>
      <c r="C10" s="43">
        <f>SUM(Data!C3385,Data!C3397,Data!C3409)</f>
        <v>16803</v>
      </c>
      <c r="D10" s="43">
        <f>SUM(Data!D3385,Data!D3397,Data!D3409)</f>
        <v>21365</v>
      </c>
      <c r="E10" s="43">
        <f>SUM(Data!E3385,Data!E3397,Data!E3409)</f>
        <v>26312</v>
      </c>
      <c r="F10" s="43">
        <f>SUM(Data!F3385,Data!F3397,Data!F3409)</f>
        <v>40424</v>
      </c>
      <c r="G10" s="43">
        <f>SUM(Data!G3385,Data!G3397,Data!G3409)</f>
        <v>34222</v>
      </c>
      <c r="H10" s="43">
        <f>SUM(Data!H3385,Data!H3397,Data!H3409)</f>
        <v>22761</v>
      </c>
      <c r="I10" s="43">
        <f>SUM(Data!I3385,Data!I3397,Data!I3409)</f>
        <v>26792</v>
      </c>
      <c r="J10" s="43">
        <f>SUM(Data!J3385,Data!J3397,Data!J3409)</f>
        <v>27205</v>
      </c>
      <c r="K10" s="43">
        <f>SUM(Data!K3385,Data!K3397,Data!K3409)</f>
        <v>19941</v>
      </c>
      <c r="L10" s="43">
        <f>SUM(Data!L3385,Data!L3397,Data!L3409)</f>
        <v>17052</v>
      </c>
      <c r="M10" s="43">
        <f>SUM(Data!M3385,Data!M3397,Data!M3409)</f>
        <v>20602</v>
      </c>
      <c r="N10" s="62">
        <f t="shared" si="0"/>
        <v>295777</v>
      </c>
    </row>
    <row r="11" spans="1:14" x14ac:dyDescent="0.15">
      <c r="A11" s="5" t="s">
        <v>24</v>
      </c>
      <c r="B11" s="43">
        <f>SUM(Data!B3386,Data!B3398,Data!B3410)</f>
        <v>25579</v>
      </c>
      <c r="C11" s="43">
        <f>SUM(Data!C3386,Data!C3398,Data!C3410)</f>
        <v>32640</v>
      </c>
      <c r="D11" s="43">
        <f>SUM(Data!D3386,Data!D3398,Data!D3410)</f>
        <v>29353</v>
      </c>
      <c r="E11" s="43">
        <f>SUM(Data!E3386,Data!E3398,Data!E3410)</f>
        <v>25821</v>
      </c>
      <c r="F11" s="43">
        <f>SUM(Data!F3386,Data!F3398,Data!F3410)</f>
        <v>27351</v>
      </c>
      <c r="G11" s="43">
        <f>SUM(Data!G3386,Data!G3398,Data!G3410)</f>
        <v>25734</v>
      </c>
      <c r="H11" s="43">
        <f>SUM(Data!H3386,Data!H3398,Data!H3410)</f>
        <v>32739</v>
      </c>
      <c r="I11" s="43">
        <f>SUM(Data!I3386,Data!I3398,Data!I3410)</f>
        <v>49404</v>
      </c>
      <c r="J11" s="43">
        <f>SUM(Data!J3386,Data!J3398,Data!J3410)</f>
        <v>43864</v>
      </c>
      <c r="K11" s="43">
        <f>SUM(Data!K3386,Data!K3398,Data!K3410)</f>
        <v>29376</v>
      </c>
      <c r="L11" s="43">
        <f>SUM(Data!L3386,Data!L3398,Data!L3410)</f>
        <v>24442</v>
      </c>
      <c r="M11" s="43">
        <f>SUM(Data!M3386,Data!M3398,Data!M3410)</f>
        <v>29327</v>
      </c>
      <c r="N11" s="62">
        <f t="shared" si="0"/>
        <v>375630</v>
      </c>
    </row>
    <row r="12" spans="1:14" x14ac:dyDescent="0.15">
      <c r="A12" s="5" t="s">
        <v>249</v>
      </c>
      <c r="B12" s="43">
        <f>SUM(Data!B3387,Data!B3399,Data!B3411)</f>
        <v>35276</v>
      </c>
      <c r="C12" s="43">
        <f>SUM(Data!C3387,Data!C3399,Data!C3411)</f>
        <v>26203</v>
      </c>
      <c r="D12" s="43">
        <f>SUM(Data!D3387,Data!D3399,Data!D3411)</f>
        <v>21358</v>
      </c>
      <c r="E12" s="43">
        <f>SUM(Data!E3387,Data!E3399,Data!E3411)</f>
        <v>24662</v>
      </c>
      <c r="F12" s="43">
        <f>SUM(Data!F3387,Data!F3399,Data!F3411)</f>
        <v>29050</v>
      </c>
      <c r="G12" s="43">
        <f>SUM(Data!G3387,Data!G3399,Data!G3411)</f>
        <v>26399</v>
      </c>
      <c r="H12" s="43">
        <f>SUM(Data!H3387,Data!H3399,Data!H3411)</f>
        <v>30080</v>
      </c>
      <c r="I12" s="43">
        <f>SUM(Data!I3387,Data!I3399,Data!I3411)</f>
        <v>26354</v>
      </c>
      <c r="J12" s="43">
        <f>SUM(Data!J3387,Data!J3399,Data!J3411)</f>
        <v>35950</v>
      </c>
      <c r="K12" s="43">
        <f>SUM(Data!K3387,Data!K3399,Data!K3411)</f>
        <v>25351</v>
      </c>
      <c r="L12" s="43">
        <f>SUM(Data!L3387,Data!L3399,Data!L3411)</f>
        <v>22439</v>
      </c>
      <c r="M12" s="43">
        <f>SUM(Data!M3387,Data!M3399,Data!M3411)</f>
        <v>28303</v>
      </c>
      <c r="N12" s="62">
        <f t="shared" si="0"/>
        <v>331425</v>
      </c>
    </row>
    <row r="13" spans="1:14" x14ac:dyDescent="0.15">
      <c r="A13" s="12" t="s">
        <v>100</v>
      </c>
      <c r="B13" s="43">
        <f>SUM(Data!B3388,Data!B3400,Data!B3412)</f>
        <v>5897</v>
      </c>
      <c r="C13" s="43">
        <f>SUM(Data!C3388,Data!C3400,Data!C3412)</f>
        <v>6380</v>
      </c>
      <c r="D13" s="43">
        <f>SUM(Data!D3388,Data!D3400,Data!D3412)</f>
        <v>9733</v>
      </c>
      <c r="E13" s="43">
        <f>SUM(Data!E3388,Data!E3400,Data!E3412)</f>
        <v>10055</v>
      </c>
      <c r="F13" s="43">
        <f>SUM(Data!F3388,Data!F3400,Data!F3412)</f>
        <v>13728</v>
      </c>
      <c r="G13" s="43">
        <f>SUM(Data!G3388,Data!G3400,Data!G3412)</f>
        <v>17851</v>
      </c>
      <c r="H13" s="43">
        <f>SUM(Data!H3388,Data!H3400,Data!H3412)</f>
        <v>11216</v>
      </c>
      <c r="I13" s="43">
        <f>SUM(Data!I3388,Data!I3400,Data!I3412)</f>
        <v>9265</v>
      </c>
      <c r="J13" s="43">
        <f>SUM(Data!J3388,Data!J3400,Data!J3412)</f>
        <v>11681</v>
      </c>
      <c r="K13" s="43">
        <f>SUM(Data!K3388,Data!K3400,Data!K3412)</f>
        <v>13601</v>
      </c>
      <c r="L13" s="43">
        <f>SUM(Data!L3388,Data!L3400,Data!L3412)</f>
        <v>11082</v>
      </c>
      <c r="M13" s="43">
        <f>SUM(Data!M3388,Data!M3400,Data!M3412)</f>
        <v>19737</v>
      </c>
      <c r="N13" s="62">
        <f t="shared" si="0"/>
        <v>140226</v>
      </c>
    </row>
    <row r="14" spans="1:14" x14ac:dyDescent="0.15">
      <c r="A14" s="12" t="s">
        <v>248</v>
      </c>
      <c r="B14" s="43">
        <f>SUM(Data!B3389,Data!B3401,Data!B3413)</f>
        <v>60277</v>
      </c>
      <c r="C14" s="43">
        <f>SUM(Data!C3389,Data!C3401,Data!C3413)</f>
        <v>44821</v>
      </c>
      <c r="D14" s="43">
        <f>SUM(Data!D3389,Data!D3401,Data!D3413)</f>
        <v>42851</v>
      </c>
      <c r="E14" s="43">
        <f>SUM(Data!E3389,Data!E3401,Data!E3413)</f>
        <v>39591</v>
      </c>
      <c r="F14" s="43">
        <f>SUM(Data!F3389,Data!F3401,Data!F3413)</f>
        <v>47569</v>
      </c>
      <c r="G14" s="43">
        <f>SUM(Data!G3389,Data!G3401,Data!G3413)</f>
        <v>50648</v>
      </c>
      <c r="H14" s="43">
        <f>SUM(Data!H3389,Data!H3401,Data!H3413)</f>
        <v>63427</v>
      </c>
      <c r="I14" s="43">
        <f>SUM(Data!I3389,Data!I3401,Data!I3413)</f>
        <v>74927</v>
      </c>
      <c r="J14" s="43">
        <f>SUM(Data!J3389,Data!J3401,Data!J3413)</f>
        <v>72790</v>
      </c>
      <c r="K14" s="43">
        <f>SUM(Data!K3389,Data!K3401,Data!K3413)</f>
        <v>42525</v>
      </c>
      <c r="L14" s="43">
        <f>SUM(Data!L3389,Data!L3401,Data!L3413)</f>
        <v>41694</v>
      </c>
      <c r="M14" s="43">
        <f>SUM(Data!M3389,Data!M3401,Data!M3413)</f>
        <v>46318</v>
      </c>
      <c r="N14" s="62">
        <f t="shared" si="0"/>
        <v>627438</v>
      </c>
    </row>
    <row r="15" spans="1:14" x14ac:dyDescent="0.15">
      <c r="A15" s="5" t="s">
        <v>271</v>
      </c>
      <c r="B15" s="43">
        <f>SUM(Data!B3390,Data!B3402,Data!B3414)</f>
        <v>18610</v>
      </c>
      <c r="C15" s="43">
        <f>SUM(Data!C3390,Data!C3402,Data!C3414)</f>
        <v>16699</v>
      </c>
      <c r="D15" s="43">
        <f>SUM(Data!D3390,Data!D3402,Data!D3414)</f>
        <v>15965</v>
      </c>
      <c r="E15" s="43">
        <f>SUM(Data!E3390,Data!E3402,Data!E3414)</f>
        <v>16464</v>
      </c>
      <c r="F15" s="43">
        <f>SUM(Data!F3390,Data!F3402,Data!F3414)</f>
        <v>18575</v>
      </c>
      <c r="G15" s="43">
        <f>SUM(Data!G3390,Data!G3402,Data!G3414)</f>
        <v>22411</v>
      </c>
      <c r="H15" s="43">
        <f>SUM(Data!H3390,Data!H3402,Data!H3414)</f>
        <v>21497</v>
      </c>
      <c r="I15" s="43">
        <f>SUM(Data!I3390,Data!I3402,Data!I3414)</f>
        <v>19251</v>
      </c>
      <c r="J15" s="43">
        <f>SUM(Data!J3390,Data!J3402,Data!J3414)</f>
        <v>16944</v>
      </c>
      <c r="K15" s="43">
        <f>SUM(Data!K3390,Data!K3402,Data!K3414)</f>
        <v>16238</v>
      </c>
      <c r="L15" s="43">
        <f>SUM(Data!L3390,Data!L3402,Data!L3414)</f>
        <v>13954</v>
      </c>
      <c r="M15" s="43">
        <f>SUM(Data!M3390,Data!M3402,Data!M3414)</f>
        <v>12963</v>
      </c>
      <c r="N15" s="62">
        <f t="shared" si="0"/>
        <v>209571</v>
      </c>
    </row>
    <row r="16" spans="1:14" x14ac:dyDescent="0.15">
      <c r="A16" s="5" t="s">
        <v>151</v>
      </c>
      <c r="B16" s="43">
        <f>SUM(Data!B3416,Data!B3428,Data!B3440)</f>
        <v>4976</v>
      </c>
      <c r="C16" s="43">
        <f>SUM(Data!C3416,Data!C3428,Data!C3440)</f>
        <v>3904</v>
      </c>
      <c r="D16" s="43">
        <f>SUM(Data!D3416,Data!D3428,Data!D3440)</f>
        <v>5595</v>
      </c>
      <c r="E16" s="43">
        <f>SUM(Data!E3416,Data!E3428,Data!E3440)</f>
        <v>5315</v>
      </c>
      <c r="F16" s="43">
        <f>SUM(Data!F3416,Data!F3428,Data!F3440)</f>
        <v>7336</v>
      </c>
      <c r="G16" s="43">
        <f>SUM(Data!G3416,Data!G3428,Data!G3440)</f>
        <v>6282</v>
      </c>
      <c r="H16" s="43">
        <f>SUM(Data!H3416,Data!H3428,Data!H3440)</f>
        <v>4242</v>
      </c>
      <c r="I16" s="43">
        <f>SUM(Data!I3416,Data!I3428,Data!I3440)</f>
        <v>5039</v>
      </c>
      <c r="J16" s="43">
        <f>SUM(Data!J3416,Data!J3428,Data!J3440)</f>
        <v>6049</v>
      </c>
      <c r="K16" s="43">
        <f>SUM(Data!K3416,Data!K3428,Data!K3440)</f>
        <v>5405</v>
      </c>
      <c r="L16" s="43">
        <f>SUM(Data!L3416,Data!L3428,Data!L3440)</f>
        <v>5888</v>
      </c>
      <c r="M16" s="43">
        <f>SUM(Data!M3416,Data!M3428,Data!M3440)</f>
        <v>6889</v>
      </c>
      <c r="N16" s="62">
        <f t="shared" si="0"/>
        <v>66920</v>
      </c>
    </row>
    <row r="17" spans="1:14" x14ac:dyDescent="0.15">
      <c r="A17" s="13" t="s">
        <v>103</v>
      </c>
      <c r="B17" s="14">
        <f t="shared" ref="B17:C17" si="6">B8-SUM(B9:B16)</f>
        <v>12608</v>
      </c>
      <c r="C17" s="14">
        <f t="shared" si="6"/>
        <v>10291</v>
      </c>
      <c r="D17" s="14">
        <f t="shared" ref="D17:E17" si="7">D8-SUM(D9:D16)</f>
        <v>12875</v>
      </c>
      <c r="E17" s="14">
        <f t="shared" si="7"/>
        <v>17328</v>
      </c>
      <c r="F17" s="14">
        <f t="shared" ref="F17:I17" si="8">F8-SUM(F9:F16)</f>
        <v>17963</v>
      </c>
      <c r="G17" s="14">
        <f t="shared" si="8"/>
        <v>19055</v>
      </c>
      <c r="H17" s="14">
        <f t="shared" si="8"/>
        <v>15969</v>
      </c>
      <c r="I17" s="14">
        <f t="shared" si="8"/>
        <v>21208</v>
      </c>
      <c r="J17" s="14">
        <f t="shared" ref="J17:K17" si="9">J8-SUM(J9:J16)</f>
        <v>17119</v>
      </c>
      <c r="K17" s="14">
        <f t="shared" si="9"/>
        <v>14366</v>
      </c>
      <c r="L17" s="14">
        <f t="shared" ref="L17:M17" si="10">L8-SUM(L9:L16)</f>
        <v>11243</v>
      </c>
      <c r="M17" s="14">
        <f t="shared" si="10"/>
        <v>18910</v>
      </c>
      <c r="N17" s="15">
        <f t="shared" si="0"/>
        <v>188935</v>
      </c>
    </row>
    <row r="18" spans="1:14" x14ac:dyDescent="0.15">
      <c r="A18" s="8" t="s">
        <v>104</v>
      </c>
      <c r="B18" s="45">
        <f>SUM(Data!B3316,Data!B3328,Data!B3340)</f>
        <v>550</v>
      </c>
      <c r="C18" s="45">
        <f>SUM(Data!C3316,Data!C3328,Data!C3340)</f>
        <v>559</v>
      </c>
      <c r="D18" s="45">
        <f>SUM(Data!D3316,Data!D3328,Data!D3340)</f>
        <v>703</v>
      </c>
      <c r="E18" s="45">
        <f>SUM(Data!E3316,Data!E3328,Data!E3340)</f>
        <v>669</v>
      </c>
      <c r="F18" s="45">
        <f>SUM(Data!F3316,Data!F3328,Data!F3340)</f>
        <v>686</v>
      </c>
      <c r="G18" s="45">
        <f>SUM(Data!G3316,Data!G3328,Data!G3340)</f>
        <v>718</v>
      </c>
      <c r="H18" s="45">
        <f>SUM(Data!H3316,Data!H3328,Data!H3340)</f>
        <v>827</v>
      </c>
      <c r="I18" s="45">
        <f>SUM(Data!I3316,Data!I3328,Data!I3340)</f>
        <v>1073</v>
      </c>
      <c r="J18" s="45">
        <f>SUM(Data!J3316,Data!J3328,Data!J3340)</f>
        <v>724</v>
      </c>
      <c r="K18" s="45">
        <f>SUM(Data!K3316,Data!K3328,Data!K3340)</f>
        <v>744</v>
      </c>
      <c r="L18" s="45">
        <f>SUM(Data!L3316,Data!L3328,Data!L3340)</f>
        <v>621</v>
      </c>
      <c r="M18" s="45">
        <f>SUM(Data!M3316,Data!M3328,Data!M3340)</f>
        <v>687</v>
      </c>
      <c r="N18" s="11">
        <f t="shared" si="0"/>
        <v>8561</v>
      </c>
    </row>
    <row r="19" spans="1:14" x14ac:dyDescent="0.15">
      <c r="A19" s="41" t="s">
        <v>250</v>
      </c>
      <c r="B19" s="43">
        <f>SUM(Data!B3459,Data!B3471,Data!B3483)</f>
        <v>97</v>
      </c>
      <c r="C19" s="43">
        <f>SUM(Data!C3459,Data!C3471,Data!C3483)</f>
        <v>106</v>
      </c>
      <c r="D19" s="43">
        <f>SUM(Data!D3459,Data!D3471,Data!D3483)</f>
        <v>143</v>
      </c>
      <c r="E19" s="43">
        <f>SUM(Data!E3459,Data!E3471,Data!E3483)</f>
        <v>81</v>
      </c>
      <c r="F19" s="43">
        <f>SUM(Data!F3459,Data!F3471,Data!F3483)</f>
        <v>98</v>
      </c>
      <c r="G19" s="43">
        <f>SUM(Data!G3459,Data!G3471,Data!G3483)</f>
        <v>103</v>
      </c>
      <c r="H19" s="43">
        <f>SUM(Data!H3459,Data!H3471,Data!H3483)</f>
        <v>92</v>
      </c>
      <c r="I19" s="43">
        <f>SUM(Data!I3459,Data!I3471,Data!I3483)</f>
        <v>195</v>
      </c>
      <c r="J19" s="43">
        <f>SUM(Data!J3459,Data!J3471,Data!J3483)</f>
        <v>63</v>
      </c>
      <c r="K19" s="43">
        <f>SUM(Data!K3459,Data!K3471,Data!K3483)</f>
        <v>44</v>
      </c>
      <c r="L19" s="43">
        <f>SUM(Data!L3459,Data!L3471,Data!L3483)</f>
        <v>67</v>
      </c>
      <c r="M19" s="43">
        <f>SUM(Data!M3459,Data!M3471,Data!M3483)</f>
        <v>93</v>
      </c>
      <c r="N19" s="63">
        <f t="shared" si="0"/>
        <v>1182</v>
      </c>
    </row>
    <row r="20" spans="1:14" x14ac:dyDescent="0.15">
      <c r="A20" s="41" t="s">
        <v>251</v>
      </c>
      <c r="B20" s="43">
        <f>SUM(Data!B3460,Data!B3472,Data!B3484)</f>
        <v>75</v>
      </c>
      <c r="C20" s="43">
        <f>SUM(Data!C3460,Data!C3472,Data!C3484)</f>
        <v>80</v>
      </c>
      <c r="D20" s="43">
        <f>SUM(Data!D3460,Data!D3472,Data!D3484)</f>
        <v>115</v>
      </c>
      <c r="E20" s="43">
        <f>SUM(Data!E3460,Data!E3472,Data!E3484)</f>
        <v>123</v>
      </c>
      <c r="F20" s="43">
        <f>SUM(Data!F3460,Data!F3472,Data!F3484)</f>
        <v>131</v>
      </c>
      <c r="G20" s="43">
        <f>SUM(Data!G3460,Data!G3472,Data!G3484)</f>
        <v>131</v>
      </c>
      <c r="H20" s="43">
        <f>SUM(Data!H3460,Data!H3472,Data!H3484)</f>
        <v>98</v>
      </c>
      <c r="I20" s="43">
        <f>SUM(Data!I3460,Data!I3472,Data!I3484)</f>
        <v>141</v>
      </c>
      <c r="J20" s="43">
        <f>SUM(Data!J3460,Data!J3472,Data!J3484)</f>
        <v>140</v>
      </c>
      <c r="K20" s="43">
        <f>SUM(Data!K3460,Data!K3472,Data!K3484)</f>
        <v>158</v>
      </c>
      <c r="L20" s="43">
        <f>SUM(Data!L3460,Data!L3472,Data!L3484)</f>
        <v>116</v>
      </c>
      <c r="M20" s="43">
        <f>SUM(Data!M3460,Data!M3472,Data!M3484)</f>
        <v>107</v>
      </c>
      <c r="N20" s="63">
        <f t="shared" si="0"/>
        <v>1415</v>
      </c>
    </row>
    <row r="21" spans="1:14" x14ac:dyDescent="0.15">
      <c r="A21" s="41" t="s">
        <v>252</v>
      </c>
      <c r="B21" s="43">
        <f>SUM(Data!B3461,Data!B3473,Data!B3485)</f>
        <v>58</v>
      </c>
      <c r="C21" s="43">
        <f>SUM(Data!C3461,Data!C3473,Data!C3485)</f>
        <v>69</v>
      </c>
      <c r="D21" s="43">
        <f>SUM(Data!D3461,Data!D3473,Data!D3485)</f>
        <v>65</v>
      </c>
      <c r="E21" s="43">
        <f>SUM(Data!E3461,Data!E3473,Data!E3485)</f>
        <v>73</v>
      </c>
      <c r="F21" s="43">
        <f>SUM(Data!F3461,Data!F3473,Data!F3485)</f>
        <v>61</v>
      </c>
      <c r="G21" s="43">
        <f>SUM(Data!G3461,Data!G3473,Data!G3485)</f>
        <v>73</v>
      </c>
      <c r="H21" s="43">
        <f>SUM(Data!H3461,Data!H3473,Data!H3485)</f>
        <v>82</v>
      </c>
      <c r="I21" s="43">
        <f>SUM(Data!I3461,Data!I3473,Data!I3485)</f>
        <v>138</v>
      </c>
      <c r="J21" s="43">
        <f>SUM(Data!J3461,Data!J3473,Data!J3485)</f>
        <v>76</v>
      </c>
      <c r="K21" s="43">
        <f>SUM(Data!K3461,Data!K3473,Data!K3485)</f>
        <v>96</v>
      </c>
      <c r="L21" s="43">
        <f>SUM(Data!L3461,Data!L3473,Data!L3485)</f>
        <v>65</v>
      </c>
      <c r="M21" s="43">
        <f>SUM(Data!M3461,Data!M3473,Data!M3485)</f>
        <v>77</v>
      </c>
      <c r="N21" s="63">
        <f t="shared" si="0"/>
        <v>933</v>
      </c>
    </row>
    <row r="22" spans="1:14" x14ac:dyDescent="0.15">
      <c r="A22" s="41" t="s">
        <v>253</v>
      </c>
      <c r="B22" s="43">
        <f>SUM(Data!B3462,Data!B3474,Data!B3486)</f>
        <v>44</v>
      </c>
      <c r="C22" s="43">
        <f>SUM(Data!C3462,Data!C3474,Data!C3486)</f>
        <v>60</v>
      </c>
      <c r="D22" s="43">
        <f>SUM(Data!D3462,Data!D3474,Data!D3486)</f>
        <v>91</v>
      </c>
      <c r="E22" s="43">
        <f>SUM(Data!E3462,Data!E3474,Data!E3486)</f>
        <v>88</v>
      </c>
      <c r="F22" s="43">
        <f>SUM(Data!F3462,Data!F3474,Data!F3486)</f>
        <v>78</v>
      </c>
      <c r="G22" s="43">
        <f>SUM(Data!G3462,Data!G3474,Data!G3486)</f>
        <v>65</v>
      </c>
      <c r="H22" s="43">
        <f>SUM(Data!H3462,Data!H3474,Data!H3486)</f>
        <v>83</v>
      </c>
      <c r="I22" s="43">
        <f>SUM(Data!I3462,Data!I3474,Data!I3486)</f>
        <v>107</v>
      </c>
      <c r="J22" s="43">
        <f>SUM(Data!J3462,Data!J3474,Data!J3486)</f>
        <v>63</v>
      </c>
      <c r="K22" s="43">
        <f>SUM(Data!K3462,Data!K3474,Data!K3486)</f>
        <v>83</v>
      </c>
      <c r="L22" s="43">
        <f>SUM(Data!L3462,Data!L3474,Data!L3486)</f>
        <v>72</v>
      </c>
      <c r="M22" s="43">
        <f>SUM(Data!M3462,Data!M3474,Data!M3486)</f>
        <v>92</v>
      </c>
      <c r="N22" s="63">
        <f t="shared" si="0"/>
        <v>926</v>
      </c>
    </row>
    <row r="23" spans="1:14" x14ac:dyDescent="0.15">
      <c r="A23" s="59" t="s">
        <v>254</v>
      </c>
      <c r="B23" s="44">
        <f t="shared" ref="B23:C23" si="11">B18-SUM(B19:B22)</f>
        <v>276</v>
      </c>
      <c r="C23" s="44">
        <f t="shared" si="11"/>
        <v>244</v>
      </c>
      <c r="D23" s="44">
        <f t="shared" ref="D23:E23" si="12">D18-SUM(D19:D22)</f>
        <v>289</v>
      </c>
      <c r="E23" s="44">
        <f t="shared" si="12"/>
        <v>304</v>
      </c>
      <c r="F23" s="44">
        <f t="shared" ref="F23:I23" si="13">F18-SUM(F19:F22)</f>
        <v>318</v>
      </c>
      <c r="G23" s="44">
        <f t="shared" si="13"/>
        <v>346</v>
      </c>
      <c r="H23" s="44">
        <f t="shared" si="13"/>
        <v>472</v>
      </c>
      <c r="I23" s="44">
        <f t="shared" si="13"/>
        <v>492</v>
      </c>
      <c r="J23" s="44">
        <f t="shared" ref="J23:K23" si="14">J18-SUM(J19:J22)</f>
        <v>382</v>
      </c>
      <c r="K23" s="44">
        <f t="shared" si="14"/>
        <v>363</v>
      </c>
      <c r="L23" s="44">
        <f t="shared" ref="L23:M23" si="15">L18-SUM(L19:L22)</f>
        <v>301</v>
      </c>
      <c r="M23" s="44">
        <f t="shared" si="15"/>
        <v>318</v>
      </c>
      <c r="N23" s="15">
        <f t="shared" si="0"/>
        <v>4105</v>
      </c>
    </row>
    <row r="24" spans="1:14" x14ac:dyDescent="0.15">
      <c r="A24" s="8" t="s">
        <v>105</v>
      </c>
      <c r="B24" s="45">
        <f>SUM(Data!B3315,Data!B3327,Data!B3339)</f>
        <v>13179</v>
      </c>
      <c r="C24" s="45">
        <f>SUM(Data!C3315,Data!C3327,Data!C3339)</f>
        <v>13392</v>
      </c>
      <c r="D24" s="45">
        <f>SUM(Data!D3315,Data!D3327,Data!D3339)</f>
        <v>18255</v>
      </c>
      <c r="E24" s="45">
        <f>SUM(Data!E3315,Data!E3327,Data!E3339)</f>
        <v>12292</v>
      </c>
      <c r="F24" s="45">
        <f>SUM(Data!F3315,Data!F3327,Data!F3339)</f>
        <v>18033</v>
      </c>
      <c r="G24" s="45">
        <f>SUM(Data!G3315,Data!G3327,Data!G3339)</f>
        <v>17989</v>
      </c>
      <c r="H24" s="45">
        <f>SUM(Data!H3315,Data!H3327,Data!H3339)</f>
        <v>13979</v>
      </c>
      <c r="I24" s="45">
        <f>SUM(Data!I3315,Data!I3327,Data!I3339)</f>
        <v>15257</v>
      </c>
      <c r="J24" s="45">
        <f>SUM(Data!J3315,Data!J3327,Data!J3339)</f>
        <v>16204</v>
      </c>
      <c r="K24" s="45">
        <f>SUM(Data!K3315,Data!K3327,Data!K3339)</f>
        <v>18353</v>
      </c>
      <c r="L24" s="45">
        <f>SUM(Data!L3315,Data!L3327,Data!L3339)</f>
        <v>20397</v>
      </c>
      <c r="M24" s="45">
        <f>SUM(Data!M3315,Data!M3327,Data!M3339)</f>
        <v>28627</v>
      </c>
      <c r="N24" s="11">
        <f t="shared" si="0"/>
        <v>205957</v>
      </c>
    </row>
    <row r="25" spans="1:14" x14ac:dyDescent="0.15">
      <c r="A25" s="41" t="s">
        <v>255</v>
      </c>
      <c r="B25" s="43">
        <f>SUM(Data!B3455,Data!B3467,Data!B3479)</f>
        <v>3811</v>
      </c>
      <c r="C25" s="43">
        <f>SUM(Data!C3455,Data!C3467,Data!C3479)</f>
        <v>2323</v>
      </c>
      <c r="D25" s="43">
        <f>SUM(Data!D3455,Data!D3467,Data!D3479)</f>
        <v>3481</v>
      </c>
      <c r="E25" s="43">
        <f>SUM(Data!E3455,Data!E3467,Data!E3479)</f>
        <v>2200</v>
      </c>
      <c r="F25" s="43">
        <f>SUM(Data!F3455,Data!F3467,Data!F3479)</f>
        <v>2641</v>
      </c>
      <c r="G25" s="43">
        <f>SUM(Data!G3455,Data!G3467,Data!G3479)</f>
        <v>3038</v>
      </c>
      <c r="H25" s="43">
        <f>SUM(Data!H3455,Data!H3467,Data!H3479)</f>
        <v>2029</v>
      </c>
      <c r="I25" s="43">
        <f>SUM(Data!I3455,Data!I3467,Data!I3479)</f>
        <v>1730</v>
      </c>
      <c r="J25" s="43">
        <f>SUM(Data!J3455,Data!J3467,Data!J3479)</f>
        <v>2979</v>
      </c>
      <c r="K25" s="43">
        <f>SUM(Data!K3455,Data!K3467,Data!K3479)</f>
        <v>3039</v>
      </c>
      <c r="L25" s="43">
        <f>SUM(Data!L3455,Data!L3467,Data!L3479)</f>
        <v>2885</v>
      </c>
      <c r="M25" s="43">
        <f>SUM(Data!M3455,Data!M3467,Data!M3479)</f>
        <v>5185</v>
      </c>
      <c r="N25" s="63">
        <f t="shared" si="0"/>
        <v>35341</v>
      </c>
    </row>
    <row r="26" spans="1:14" x14ac:dyDescent="0.15">
      <c r="A26" s="41" t="s">
        <v>256</v>
      </c>
      <c r="B26" s="43">
        <f>SUM(Data!B3456,Data!B3468,Data!B3480)</f>
        <v>4041</v>
      </c>
      <c r="C26" s="43">
        <f>SUM(Data!C3456,Data!C3468,Data!C3480)</f>
        <v>4320</v>
      </c>
      <c r="D26" s="43">
        <f>SUM(Data!D3456,Data!D3468,Data!D3480)</f>
        <v>6248</v>
      </c>
      <c r="E26" s="43">
        <f>SUM(Data!E3456,Data!E3468,Data!E3480)</f>
        <v>3983</v>
      </c>
      <c r="F26" s="43">
        <f>SUM(Data!F3456,Data!F3468,Data!F3480)</f>
        <v>6509</v>
      </c>
      <c r="G26" s="43">
        <f>SUM(Data!G3456,Data!G3468,Data!G3480)</f>
        <v>7377</v>
      </c>
      <c r="H26" s="43">
        <f>SUM(Data!H3456,Data!H3468,Data!H3480)</f>
        <v>4251</v>
      </c>
      <c r="I26" s="43">
        <f>SUM(Data!I3456,Data!I3468,Data!I3480)</f>
        <v>5345</v>
      </c>
      <c r="J26" s="43">
        <f>SUM(Data!J3456,Data!J3468,Data!J3480)</f>
        <v>5847</v>
      </c>
      <c r="K26" s="43">
        <f>SUM(Data!K3456,Data!K3468,Data!K3480)</f>
        <v>7133</v>
      </c>
      <c r="L26" s="43">
        <f>SUM(Data!L3456,Data!L3468,Data!L3480)</f>
        <v>8776</v>
      </c>
      <c r="M26" s="43">
        <f>SUM(Data!M3456,Data!M3468,Data!M3480)</f>
        <v>10739</v>
      </c>
      <c r="N26" s="63">
        <f t="shared" si="0"/>
        <v>74569</v>
      </c>
    </row>
    <row r="27" spans="1:14" x14ac:dyDescent="0.15">
      <c r="A27" s="41" t="s">
        <v>257</v>
      </c>
      <c r="B27" s="43">
        <f>SUM(Data!B3457,Data!B3469,Data!B3481)</f>
        <v>561</v>
      </c>
      <c r="C27" s="43">
        <f>SUM(Data!C3457,Data!C3469,Data!C3481)</f>
        <v>606</v>
      </c>
      <c r="D27" s="43">
        <f>SUM(Data!D3457,Data!D3469,Data!D3481)</f>
        <v>835</v>
      </c>
      <c r="E27" s="43">
        <f>SUM(Data!E3457,Data!E3469,Data!E3481)</f>
        <v>593</v>
      </c>
      <c r="F27" s="43">
        <f>SUM(Data!F3457,Data!F3469,Data!F3481)</f>
        <v>983</v>
      </c>
      <c r="G27" s="43">
        <f>SUM(Data!G3457,Data!G3469,Data!G3481)</f>
        <v>884</v>
      </c>
      <c r="H27" s="43">
        <f>SUM(Data!H3457,Data!H3469,Data!H3481)</f>
        <v>823</v>
      </c>
      <c r="I27" s="43">
        <f>SUM(Data!I3457,Data!I3469,Data!I3481)</f>
        <v>803</v>
      </c>
      <c r="J27" s="43">
        <f>SUM(Data!J3457,Data!J3469,Data!J3481)</f>
        <v>971</v>
      </c>
      <c r="K27" s="43">
        <f>SUM(Data!K3457,Data!K3469,Data!K3481)</f>
        <v>968</v>
      </c>
      <c r="L27" s="43">
        <f>SUM(Data!L3457,Data!L3469,Data!L3481)</f>
        <v>639</v>
      </c>
      <c r="M27" s="43">
        <f>SUM(Data!M3457,Data!M3469,Data!M3481)</f>
        <v>1242</v>
      </c>
      <c r="N27" s="63">
        <f t="shared" si="0"/>
        <v>9908</v>
      </c>
    </row>
    <row r="28" spans="1:14" x14ac:dyDescent="0.15">
      <c r="A28" s="41" t="s">
        <v>258</v>
      </c>
      <c r="B28" s="43">
        <f>SUM(Data!B3458,Data!B3470,Data!B3482)</f>
        <v>1140</v>
      </c>
      <c r="C28" s="43">
        <f>SUM(Data!C3458,Data!C3470,Data!C3482)</f>
        <v>1830</v>
      </c>
      <c r="D28" s="43">
        <f>SUM(Data!D3458,Data!D3470,Data!D3482)</f>
        <v>1152</v>
      </c>
      <c r="E28" s="43">
        <f>SUM(Data!E3458,Data!E3470,Data!E3482)</f>
        <v>1113</v>
      </c>
      <c r="F28" s="43">
        <f>SUM(Data!F3458,Data!F3470,Data!F3482)</f>
        <v>1098</v>
      </c>
      <c r="G28" s="43">
        <f>SUM(Data!G3458,Data!G3470,Data!G3482)</f>
        <v>941</v>
      </c>
      <c r="H28" s="43">
        <f>SUM(Data!H3458,Data!H3470,Data!H3482)</f>
        <v>1081</v>
      </c>
      <c r="I28" s="43">
        <f>SUM(Data!I3458,Data!I3470,Data!I3482)</f>
        <v>853</v>
      </c>
      <c r="J28" s="43">
        <f>SUM(Data!J3458,Data!J3470,Data!J3482)</f>
        <v>1174</v>
      </c>
      <c r="K28" s="43">
        <f>SUM(Data!K3458,Data!K3470,Data!K3482)</f>
        <v>1468</v>
      </c>
      <c r="L28" s="43">
        <f>SUM(Data!L3458,Data!L3470,Data!L3482)</f>
        <v>1710</v>
      </c>
      <c r="M28" s="43">
        <f>SUM(Data!M3458,Data!M3470,Data!M3482)</f>
        <v>1818</v>
      </c>
      <c r="N28" s="63">
        <f t="shared" si="0"/>
        <v>15378</v>
      </c>
    </row>
    <row r="29" spans="1:14" x14ac:dyDescent="0.15">
      <c r="A29" s="59" t="s">
        <v>259</v>
      </c>
      <c r="B29" s="44">
        <f t="shared" ref="B29:C29" si="16">B24-SUM(B25:B28)</f>
        <v>3626</v>
      </c>
      <c r="C29" s="44">
        <f t="shared" si="16"/>
        <v>4313</v>
      </c>
      <c r="D29" s="44">
        <f t="shared" ref="D29:E29" si="17">D24-SUM(D25:D28)</f>
        <v>6539</v>
      </c>
      <c r="E29" s="44">
        <f t="shared" si="17"/>
        <v>4403</v>
      </c>
      <c r="F29" s="44">
        <f t="shared" ref="F29:I29" si="18">F24-SUM(F25:F28)</f>
        <v>6802</v>
      </c>
      <c r="G29" s="44">
        <f t="shared" si="18"/>
        <v>5749</v>
      </c>
      <c r="H29" s="44">
        <f t="shared" si="18"/>
        <v>5795</v>
      </c>
      <c r="I29" s="44">
        <f t="shared" si="18"/>
        <v>6526</v>
      </c>
      <c r="J29" s="44">
        <f t="shared" ref="J29:K29" si="19">J24-SUM(J25:J28)</f>
        <v>5233</v>
      </c>
      <c r="K29" s="44">
        <f t="shared" si="19"/>
        <v>5745</v>
      </c>
      <c r="L29" s="44">
        <f t="shared" ref="L29:M29" si="20">L24-SUM(L25:L28)</f>
        <v>6387</v>
      </c>
      <c r="M29" s="44">
        <f t="shared" si="20"/>
        <v>9643</v>
      </c>
      <c r="N29" s="15">
        <f t="shared" si="0"/>
        <v>70761</v>
      </c>
    </row>
    <row r="30" spans="1:14" x14ac:dyDescent="0.15">
      <c r="A30" s="8" t="s">
        <v>106</v>
      </c>
      <c r="B30" s="45">
        <f>SUM(Data!B3308,Data!B3309,Data!B3320,Data!B3550,Data!B3332,Data!B3333)</f>
        <v>107368</v>
      </c>
      <c r="C30" s="45">
        <f>SUM(Data!C3308,Data!C3309,Data!C3320,Data!C3550,Data!C3332,Data!C3333)</f>
        <v>119019</v>
      </c>
      <c r="D30" s="45">
        <f>SUM(Data!D3308,Data!D3309,Data!D3320,Data!D3550,Data!D3332,Data!D3333)</f>
        <v>155401</v>
      </c>
      <c r="E30" s="45">
        <f>SUM(Data!E3308,Data!E3309,Data!E3320,Data!E3550,Data!E3332,Data!E3333)</f>
        <v>174987</v>
      </c>
      <c r="F30" s="45">
        <f>SUM(Data!F3308,Data!F3309,Data!F3320,Data!F3550,Data!F3332,Data!F3333)</f>
        <v>160145</v>
      </c>
      <c r="G30" s="45">
        <f>SUM(Data!G3308,Data!G3309,Data!G3320,Data!G3550,Data!G3332,Data!G3333)</f>
        <v>146029</v>
      </c>
      <c r="H30" s="45">
        <f>SUM(Data!H3308,Data!H3309,Data!H3320,Data!H3550,Data!H3332,Data!H3333)</f>
        <v>218239</v>
      </c>
      <c r="I30" s="45">
        <f>SUM(Data!I3308,Data!I3309,Data!I3320,Data!I3550,Data!I3332,Data!I3333)</f>
        <v>224430</v>
      </c>
      <c r="J30" s="45">
        <f>SUM(Data!J3308,Data!J3309,Data!J3320,Data!J3550,Data!J3332,Data!J3333)</f>
        <v>196779</v>
      </c>
      <c r="K30" s="45">
        <f>SUM(Data!K3308,Data!K3309,Data!K3320,Data!K3550,Data!K3332,Data!K3333)</f>
        <v>191344</v>
      </c>
      <c r="L30" s="45">
        <f>SUM(Data!L3308,Data!L3309,Data!L3320,Data!L3550,Data!L3332,Data!L3333)</f>
        <v>111383</v>
      </c>
      <c r="M30" s="45">
        <f>SUM(Data!M3308,Data!M3309,Data!M3320,Data!M3550,Data!M3332,Data!M3333)</f>
        <v>126757</v>
      </c>
      <c r="N30" s="11">
        <f t="shared" si="0"/>
        <v>1931881</v>
      </c>
    </row>
    <row r="31" spans="1:14" x14ac:dyDescent="0.15">
      <c r="A31" s="5" t="s">
        <v>73</v>
      </c>
      <c r="B31" s="43">
        <f>SUM(Data!B3344,Data!B3356,Data!B3368)</f>
        <v>1627</v>
      </c>
      <c r="C31" s="43">
        <f>SUM(Data!C3344,Data!C3356,Data!C3368)</f>
        <v>1962</v>
      </c>
      <c r="D31" s="43">
        <f>SUM(Data!D3344,Data!D3356,Data!D3368)</f>
        <v>2174</v>
      </c>
      <c r="E31" s="43">
        <f>SUM(Data!E3344,Data!E3356,Data!E3368)</f>
        <v>2606</v>
      </c>
      <c r="F31" s="43">
        <f>SUM(Data!F3344,Data!F3356,Data!F3368)</f>
        <v>2864</v>
      </c>
      <c r="G31" s="43">
        <f>SUM(Data!G3344,Data!G3356,Data!G3368)</f>
        <v>2223</v>
      </c>
      <c r="H31" s="43">
        <f>SUM(Data!H3344,Data!H3356,Data!H3368)</f>
        <v>5099</v>
      </c>
      <c r="I31" s="43">
        <f>SUM(Data!I3344,Data!I3356,Data!I3368)</f>
        <v>4127</v>
      </c>
      <c r="J31" s="43">
        <f>SUM(Data!J3344,Data!J3356,Data!J3368)</f>
        <v>3447</v>
      </c>
      <c r="K31" s="43">
        <f>SUM(Data!K3344,Data!K3356,Data!K3368)</f>
        <v>3228</v>
      </c>
      <c r="L31" s="43">
        <f>SUM(Data!L3344,Data!L3356,Data!L3368)</f>
        <v>1597</v>
      </c>
      <c r="M31" s="43">
        <f>SUM(Data!M3344,Data!M3356,Data!M3368)</f>
        <v>2199</v>
      </c>
      <c r="N31" s="62">
        <f t="shared" si="0"/>
        <v>33153</v>
      </c>
    </row>
    <row r="32" spans="1:14" x14ac:dyDescent="0.15">
      <c r="A32" s="5" t="s">
        <v>260</v>
      </c>
      <c r="B32" s="43">
        <f>SUM(Data!B3345,Data!B3357,Data!B3369)</f>
        <v>1505</v>
      </c>
      <c r="C32" s="43">
        <f>SUM(Data!C3345,Data!C3357,Data!C3369)</f>
        <v>1847</v>
      </c>
      <c r="D32" s="43">
        <f>SUM(Data!D3345,Data!D3357,Data!D3369)</f>
        <v>2400</v>
      </c>
      <c r="E32" s="43">
        <f>SUM(Data!E3345,Data!E3357,Data!E3369)</f>
        <v>3240</v>
      </c>
      <c r="F32" s="43">
        <f>SUM(Data!F3345,Data!F3357,Data!F3369)</f>
        <v>2748</v>
      </c>
      <c r="G32" s="43">
        <f>SUM(Data!G3345,Data!G3357,Data!G3369)</f>
        <v>2603</v>
      </c>
      <c r="H32" s="43">
        <f>SUM(Data!H3345,Data!H3357,Data!H3369)</f>
        <v>6065</v>
      </c>
      <c r="I32" s="43">
        <f>SUM(Data!I3345,Data!I3357,Data!I3369)</f>
        <v>3665</v>
      </c>
      <c r="J32" s="43">
        <f>SUM(Data!J3345,Data!J3357,Data!J3369)</f>
        <v>3802</v>
      </c>
      <c r="K32" s="43">
        <f>SUM(Data!K3345,Data!K3357,Data!K3369)</f>
        <v>3117</v>
      </c>
      <c r="L32" s="43">
        <f>SUM(Data!L3345,Data!L3357,Data!L3369)</f>
        <v>1480</v>
      </c>
      <c r="M32" s="43">
        <f>SUM(Data!M3345,Data!M3357,Data!M3369)</f>
        <v>1623</v>
      </c>
      <c r="N32" s="26">
        <f t="shared" si="0"/>
        <v>34095</v>
      </c>
    </row>
    <row r="33" spans="1:14" x14ac:dyDescent="0.15">
      <c r="A33" s="5" t="s">
        <v>261</v>
      </c>
      <c r="B33" s="43">
        <f>SUM(Data!B3346,Data!B3358,Data!B3370)</f>
        <v>2441</v>
      </c>
      <c r="C33" s="43">
        <f>SUM(Data!C3346,Data!C3358,Data!C3370)</f>
        <v>2754</v>
      </c>
      <c r="D33" s="43">
        <f>SUM(Data!D3346,Data!D3358,Data!D3370)</f>
        <v>3789</v>
      </c>
      <c r="E33" s="43">
        <f>SUM(Data!E3346,Data!E3358,Data!E3370)</f>
        <v>2614</v>
      </c>
      <c r="F33" s="43">
        <f>SUM(Data!F3346,Data!F3358,Data!F3370)</f>
        <v>2472</v>
      </c>
      <c r="G33" s="43">
        <f>SUM(Data!G3346,Data!G3358,Data!G3370)</f>
        <v>3207</v>
      </c>
      <c r="H33" s="43">
        <f>SUM(Data!H3346,Data!H3358,Data!H3370)</f>
        <v>5930</v>
      </c>
      <c r="I33" s="43">
        <f>SUM(Data!I3346,Data!I3358,Data!I3370)</f>
        <v>2384</v>
      </c>
      <c r="J33" s="43">
        <f>SUM(Data!J3346,Data!J3358,Data!J3370)</f>
        <v>3307</v>
      </c>
      <c r="K33" s="43">
        <f>SUM(Data!K3346,Data!K3358,Data!K3370)</f>
        <v>4331</v>
      </c>
      <c r="L33" s="43">
        <f>SUM(Data!L3346,Data!L3358,Data!L3370)</f>
        <v>2304</v>
      </c>
      <c r="M33" s="43">
        <f>SUM(Data!M3346,Data!M3358,Data!M3370)</f>
        <v>2391</v>
      </c>
      <c r="N33" s="26">
        <f t="shared" si="0"/>
        <v>37924</v>
      </c>
    </row>
    <row r="34" spans="1:14" x14ac:dyDescent="0.15">
      <c r="A34" s="5" t="s">
        <v>306</v>
      </c>
      <c r="B34" s="43">
        <f>SUM(Data!B3493:B3495)</f>
        <v>1095</v>
      </c>
      <c r="C34" s="43">
        <f>SUM(Data!C3493:C3495)</f>
        <v>1396</v>
      </c>
      <c r="D34" s="43">
        <f>SUM(Data!D3493:D3495)</f>
        <v>1562</v>
      </c>
      <c r="E34" s="43">
        <f>SUM(Data!E3493:E3495)</f>
        <v>1438</v>
      </c>
      <c r="F34" s="43">
        <f>SUM(Data!F3493:F3495)</f>
        <v>1169</v>
      </c>
      <c r="G34" s="43">
        <f>SUM(Data!G3493:G3495)</f>
        <v>1372</v>
      </c>
      <c r="H34" s="43">
        <f>SUM(Data!H3493:H3495)</f>
        <v>874</v>
      </c>
      <c r="I34" s="43">
        <f>SUM(Data!I3493:I3495)</f>
        <v>714</v>
      </c>
      <c r="J34" s="43">
        <f>SUM(Data!J3493:J3495)</f>
        <v>1181</v>
      </c>
      <c r="K34" s="43">
        <f>SUM(Data!K3493:K3495)</f>
        <v>1890</v>
      </c>
      <c r="L34" s="43">
        <f>SUM(Data!L3493:L3495)</f>
        <v>1050</v>
      </c>
      <c r="M34" s="43">
        <f>SUM(Data!M3493:M3495)</f>
        <v>1375</v>
      </c>
      <c r="N34" s="26">
        <f t="shared" ref="N34" si="21">SUM(B34:M34)</f>
        <v>15116</v>
      </c>
    </row>
    <row r="35" spans="1:14" x14ac:dyDescent="0.15">
      <c r="A35" s="4" t="s">
        <v>16</v>
      </c>
      <c r="B35" s="43">
        <f>SUM(Data!B3347,Data!B3359,Data!B3371)</f>
        <v>16226</v>
      </c>
      <c r="C35" s="43">
        <f>SUM(Data!C3347,Data!C3359,Data!C3371)</f>
        <v>20543</v>
      </c>
      <c r="D35" s="43">
        <f>SUM(Data!D3347,Data!D3359,Data!D3371)</f>
        <v>20341</v>
      </c>
      <c r="E35" s="43">
        <f>SUM(Data!E3347,Data!E3359,Data!E3371)</f>
        <v>36892</v>
      </c>
      <c r="F35" s="43">
        <f>SUM(Data!F3347,Data!F3359,Data!F3371)</f>
        <v>29326</v>
      </c>
      <c r="G35" s="43">
        <f>SUM(Data!G3347,Data!G3359,Data!G3371)</f>
        <v>21923</v>
      </c>
      <c r="H35" s="43">
        <f>SUM(Data!H3347,Data!H3359,Data!H3371)</f>
        <v>42349</v>
      </c>
      <c r="I35" s="43">
        <f>SUM(Data!I3347,Data!I3359,Data!I3371)</f>
        <v>39901</v>
      </c>
      <c r="J35" s="43">
        <f>SUM(Data!J3347,Data!J3359,Data!J3371)</f>
        <v>31826</v>
      </c>
      <c r="K35" s="43">
        <f>SUM(Data!K3347,Data!K3359,Data!K3371)</f>
        <v>34877</v>
      </c>
      <c r="L35" s="43">
        <f>SUM(Data!L3347,Data!L3359,Data!L3371)</f>
        <v>18577</v>
      </c>
      <c r="M35" s="43">
        <f>SUM(Data!M3347,Data!M3359,Data!M3371)</f>
        <v>22310</v>
      </c>
      <c r="N35" s="62">
        <f t="shared" si="0"/>
        <v>335091</v>
      </c>
    </row>
    <row r="36" spans="1:14" x14ac:dyDescent="0.15">
      <c r="A36" s="5" t="s">
        <v>46</v>
      </c>
      <c r="B36" s="43">
        <f>SUM(Data!B3348,Data!B3360,Data!B3372)</f>
        <v>15901</v>
      </c>
      <c r="C36" s="43">
        <f>SUM(Data!C3348,Data!C3360,Data!C3372)</f>
        <v>17378</v>
      </c>
      <c r="D36" s="43">
        <f>SUM(Data!D3348,Data!D3360,Data!D3372)</f>
        <v>27821</v>
      </c>
      <c r="E36" s="43">
        <f>SUM(Data!E3348,Data!E3360,Data!E3372)</f>
        <v>27937</v>
      </c>
      <c r="F36" s="43">
        <f>SUM(Data!F3348,Data!F3360,Data!F3372)</f>
        <v>30205</v>
      </c>
      <c r="G36" s="43">
        <f>SUM(Data!G3348,Data!G3360,Data!G3372)</f>
        <v>22343</v>
      </c>
      <c r="H36" s="43">
        <f>SUM(Data!H3348,Data!H3360,Data!H3372)</f>
        <v>31004</v>
      </c>
      <c r="I36" s="43">
        <f>SUM(Data!I3348,Data!I3360,Data!I3372)</f>
        <v>35720</v>
      </c>
      <c r="J36" s="43">
        <f>SUM(Data!J3348,Data!J3360,Data!J3372)</f>
        <v>36240</v>
      </c>
      <c r="K36" s="43">
        <f>SUM(Data!K3348,Data!K3360,Data!K3372)</f>
        <v>33704</v>
      </c>
      <c r="L36" s="43">
        <f>SUM(Data!L3348,Data!L3360,Data!L3372)</f>
        <v>16347</v>
      </c>
      <c r="M36" s="43">
        <f>SUM(Data!M3348,Data!M3360,Data!M3372)</f>
        <v>17104</v>
      </c>
      <c r="N36" s="62">
        <f t="shared" si="0"/>
        <v>311704</v>
      </c>
    </row>
    <row r="37" spans="1:14" x14ac:dyDescent="0.15">
      <c r="A37" s="5" t="s">
        <v>76</v>
      </c>
      <c r="B37" s="43">
        <f>SUM(Data!B3349,Data!B3361,Data!B3373)</f>
        <v>3300</v>
      </c>
      <c r="C37" s="43">
        <f>SUM(Data!C3349,Data!C3361,Data!C3373)</f>
        <v>3808</v>
      </c>
      <c r="D37" s="43">
        <f>SUM(Data!D3349,Data!D3361,Data!D3373)</f>
        <v>5167</v>
      </c>
      <c r="E37" s="43">
        <f>SUM(Data!E3349,Data!E3361,Data!E3373)</f>
        <v>3383</v>
      </c>
      <c r="F37" s="43">
        <f>SUM(Data!F3349,Data!F3361,Data!F3373)</f>
        <v>3926</v>
      </c>
      <c r="G37" s="43">
        <f>SUM(Data!G3349,Data!G3361,Data!G3373)</f>
        <v>3890</v>
      </c>
      <c r="H37" s="43">
        <f>SUM(Data!H3349,Data!H3361,Data!H3373)</f>
        <v>3502</v>
      </c>
      <c r="I37" s="43">
        <f>SUM(Data!I3349,Data!I3361,Data!I3373)</f>
        <v>3214</v>
      </c>
      <c r="J37" s="43">
        <f>SUM(Data!J3349,Data!J3361,Data!J3373)</f>
        <v>4317</v>
      </c>
      <c r="K37" s="43">
        <f>SUM(Data!K3349,Data!K3361,Data!K3373)</f>
        <v>4816</v>
      </c>
      <c r="L37" s="43">
        <f>SUM(Data!L3349,Data!L3361,Data!L3373)</f>
        <v>3154</v>
      </c>
      <c r="M37" s="43">
        <f>SUM(Data!M3349,Data!M3361,Data!M3373)</f>
        <v>3252</v>
      </c>
      <c r="N37" s="62">
        <f t="shared" si="0"/>
        <v>45729</v>
      </c>
    </row>
    <row r="38" spans="1:14" x14ac:dyDescent="0.15">
      <c r="A38" s="5" t="s">
        <v>74</v>
      </c>
      <c r="B38" s="43">
        <f>SUM(Data!B3350,Data!B3362,Data!B3374)</f>
        <v>5990</v>
      </c>
      <c r="C38" s="43">
        <f>SUM(Data!C3350,Data!C3362,Data!C3374)</f>
        <v>5762</v>
      </c>
      <c r="D38" s="43">
        <f>SUM(Data!D3350,Data!D3362,Data!D3374)</f>
        <v>7996</v>
      </c>
      <c r="E38" s="43">
        <f>SUM(Data!E3350,Data!E3362,Data!E3374)</f>
        <v>10726</v>
      </c>
      <c r="F38" s="43">
        <f>SUM(Data!F3350,Data!F3362,Data!F3374)</f>
        <v>8648</v>
      </c>
      <c r="G38" s="43">
        <f>SUM(Data!G3350,Data!G3362,Data!G3374)</f>
        <v>11792</v>
      </c>
      <c r="H38" s="43">
        <f>SUM(Data!H3350,Data!H3362,Data!H3374)</f>
        <v>17107</v>
      </c>
      <c r="I38" s="43">
        <f>SUM(Data!I3350,Data!I3362,Data!I3374)</f>
        <v>35221</v>
      </c>
      <c r="J38" s="43">
        <f>SUM(Data!J3350,Data!J3362,Data!J3374)</f>
        <v>13898</v>
      </c>
      <c r="K38" s="43">
        <f>SUM(Data!K3350,Data!K3362,Data!K3374)</f>
        <v>10164</v>
      </c>
      <c r="L38" s="43">
        <f>SUM(Data!L3350,Data!L3362,Data!L3374)</f>
        <v>6551</v>
      </c>
      <c r="M38" s="43">
        <f>SUM(Data!M3350,Data!M3362,Data!M3374)</f>
        <v>8720</v>
      </c>
      <c r="N38" s="62">
        <f t="shared" si="0"/>
        <v>142575</v>
      </c>
    </row>
    <row r="39" spans="1:14" x14ac:dyDescent="0.15">
      <c r="A39" s="5" t="s">
        <v>101</v>
      </c>
      <c r="B39" s="43">
        <f>SUM(Data!B3351,Data!B3363,Data!B3375)</f>
        <v>3682</v>
      </c>
      <c r="C39" s="43">
        <f>SUM(Data!C3351,Data!C3363,Data!C3375)</f>
        <v>4098</v>
      </c>
      <c r="D39" s="43">
        <f>SUM(Data!D3351,Data!D3363,Data!D3375)</f>
        <v>4382</v>
      </c>
      <c r="E39" s="43">
        <f>SUM(Data!E3351,Data!E3363,Data!E3375)</f>
        <v>9409</v>
      </c>
      <c r="F39" s="43">
        <f>SUM(Data!F3351,Data!F3363,Data!F3375)</f>
        <v>7263</v>
      </c>
      <c r="G39" s="43">
        <f>SUM(Data!G3351,Data!G3363,Data!G3375)</f>
        <v>5247</v>
      </c>
      <c r="H39" s="43">
        <f>SUM(Data!H3351,Data!H3363,Data!H3375)</f>
        <v>14529</v>
      </c>
      <c r="I39" s="43">
        <f>SUM(Data!I3351,Data!I3363,Data!I3375)</f>
        <v>7184</v>
      </c>
      <c r="J39" s="43">
        <f>SUM(Data!J3351,Data!J3363,Data!J3375)</f>
        <v>8380</v>
      </c>
      <c r="K39" s="43">
        <f>SUM(Data!K3351,Data!K3363,Data!K3375)</f>
        <v>6537</v>
      </c>
      <c r="L39" s="43">
        <f>SUM(Data!L3351,Data!L3363,Data!L3375)</f>
        <v>3660</v>
      </c>
      <c r="M39" s="43">
        <f>SUM(Data!M3351,Data!M3363,Data!M3375)</f>
        <v>3989</v>
      </c>
      <c r="N39" s="62">
        <f t="shared" si="0"/>
        <v>78360</v>
      </c>
    </row>
    <row r="40" spans="1:14" x14ac:dyDescent="0.15">
      <c r="A40" s="5" t="s">
        <v>262</v>
      </c>
      <c r="B40" s="43">
        <f>SUM(Data!B3352,Data!B3364,Data!B3376)</f>
        <v>1570</v>
      </c>
      <c r="C40" s="43">
        <f>SUM(Data!C3352,Data!C3364,Data!C3376)</f>
        <v>2105</v>
      </c>
      <c r="D40" s="43">
        <f>SUM(Data!D3352,Data!D3364,Data!D3376)</f>
        <v>2474</v>
      </c>
      <c r="E40" s="43">
        <f>SUM(Data!E3352,Data!E3364,Data!E3376)</f>
        <v>2016</v>
      </c>
      <c r="F40" s="43">
        <f>SUM(Data!F3352,Data!F3364,Data!F3376)</f>
        <v>1575</v>
      </c>
      <c r="G40" s="43">
        <f>SUM(Data!G3352,Data!G3364,Data!G3376)</f>
        <v>3206</v>
      </c>
      <c r="H40" s="43">
        <f>SUM(Data!H3352,Data!H3364,Data!H3376)</f>
        <v>2884</v>
      </c>
      <c r="I40" s="43">
        <f>SUM(Data!I3352,Data!I3364,Data!I3376)</f>
        <v>1629</v>
      </c>
      <c r="J40" s="43">
        <f>SUM(Data!J3352,Data!J3364,Data!J3376)</f>
        <v>2287</v>
      </c>
      <c r="K40" s="43">
        <f>SUM(Data!K3352,Data!K3364,Data!K3376)</f>
        <v>2411</v>
      </c>
      <c r="L40" s="43">
        <f>SUM(Data!L3352,Data!L3364,Data!L3376)</f>
        <v>1727</v>
      </c>
      <c r="M40" s="43">
        <f>SUM(Data!M3352,Data!M3364,Data!M3376)</f>
        <v>1834</v>
      </c>
      <c r="N40" s="26">
        <f t="shared" si="0"/>
        <v>25718</v>
      </c>
    </row>
    <row r="41" spans="1:14" x14ac:dyDescent="0.15">
      <c r="A41" s="5" t="s">
        <v>155</v>
      </c>
      <c r="B41" s="43">
        <f>SUM(Data!B3353,Data!B3365,Data!B3377)</f>
        <v>4521</v>
      </c>
      <c r="C41" s="43">
        <f>SUM(Data!C3353,Data!C3365,Data!C3377)</f>
        <v>4939</v>
      </c>
      <c r="D41" s="43">
        <f>SUM(Data!D3353,Data!D3365,Data!D3377)</f>
        <v>7357</v>
      </c>
      <c r="E41" s="43">
        <f>SUM(Data!E3353,Data!E3365,Data!E3377)</f>
        <v>6472</v>
      </c>
      <c r="F41" s="43">
        <f>SUM(Data!F3353,Data!F3365,Data!F3377)</f>
        <v>6371</v>
      </c>
      <c r="G41" s="43">
        <f>SUM(Data!G3353,Data!G3365,Data!G3377)</f>
        <v>6901</v>
      </c>
      <c r="H41" s="43">
        <f>SUM(Data!H3353,Data!H3365,Data!H3377)</f>
        <v>9673</v>
      </c>
      <c r="I41" s="43">
        <f>SUM(Data!I3353,Data!I3365,Data!I3377)</f>
        <v>16971</v>
      </c>
      <c r="J41" s="43">
        <f>SUM(Data!J3353,Data!J3365,Data!J3377)</f>
        <v>9316</v>
      </c>
      <c r="K41" s="43">
        <f>SUM(Data!K3353,Data!K3365,Data!K3377)</f>
        <v>6917</v>
      </c>
      <c r="L41" s="43">
        <f>SUM(Data!L3353,Data!L3365,Data!L3377)</f>
        <v>4619</v>
      </c>
      <c r="M41" s="43">
        <f>SUM(Data!M3353,Data!M3365,Data!M3377)</f>
        <v>5056</v>
      </c>
      <c r="N41" s="62">
        <f t="shared" si="0"/>
        <v>89113</v>
      </c>
    </row>
    <row r="42" spans="1:14" x14ac:dyDescent="0.15">
      <c r="A42" s="5" t="s">
        <v>263</v>
      </c>
      <c r="B42" s="43">
        <f>SUM(Data!B3354,Data!B3366,Data!B3378)</f>
        <v>3340</v>
      </c>
      <c r="C42" s="43">
        <f>SUM(Data!C3354,Data!C3366,Data!C3378)</f>
        <v>3685</v>
      </c>
      <c r="D42" s="43">
        <f>SUM(Data!D3354,Data!D3366,Data!D3378)</f>
        <v>4613</v>
      </c>
      <c r="E42" s="43">
        <f>SUM(Data!E3354,Data!E3366,Data!E3378)</f>
        <v>3816</v>
      </c>
      <c r="F42" s="43">
        <f>SUM(Data!F3354,Data!F3366,Data!F3378)</f>
        <v>3259</v>
      </c>
      <c r="G42" s="43">
        <f>SUM(Data!G3354,Data!G3366,Data!G3378)</f>
        <v>5264</v>
      </c>
      <c r="H42" s="43">
        <f>SUM(Data!H3354,Data!H3366,Data!H3378)</f>
        <v>4114</v>
      </c>
      <c r="I42" s="43">
        <f>SUM(Data!I3354,Data!I3366,Data!I3378)</f>
        <v>2947</v>
      </c>
      <c r="J42" s="43">
        <f>SUM(Data!J3354,Data!J3366,Data!J3378)</f>
        <v>3517</v>
      </c>
      <c r="K42" s="43">
        <f>SUM(Data!K3354,Data!K3366,Data!K3378)</f>
        <v>5536</v>
      </c>
      <c r="L42" s="43">
        <f>SUM(Data!L3354,Data!L3366,Data!L3378)</f>
        <v>3699</v>
      </c>
      <c r="M42" s="43">
        <f>SUM(Data!M3354,Data!M3366,Data!M3378)</f>
        <v>5708</v>
      </c>
      <c r="N42" s="26">
        <f t="shared" si="0"/>
        <v>49498</v>
      </c>
    </row>
    <row r="43" spans="1:14" x14ac:dyDescent="0.15">
      <c r="A43" s="5" t="s">
        <v>75</v>
      </c>
      <c r="B43" s="43">
        <f>SUM(Data!B3380,Data!B3392,Data!B3404)</f>
        <v>3800</v>
      </c>
      <c r="C43" s="43">
        <f>SUM(Data!C3380,Data!C3392,Data!C3404)</f>
        <v>4302</v>
      </c>
      <c r="D43" s="43">
        <f>SUM(Data!D3380,Data!D3392,Data!D3404)</f>
        <v>5619</v>
      </c>
      <c r="E43" s="43">
        <f>SUM(Data!E3380,Data!E3392,Data!E3404)</f>
        <v>6440</v>
      </c>
      <c r="F43" s="43">
        <f>SUM(Data!F3380,Data!F3392,Data!F3404)</f>
        <v>5670</v>
      </c>
      <c r="G43" s="43">
        <f>SUM(Data!G3380,Data!G3392,Data!G3404)</f>
        <v>5090</v>
      </c>
      <c r="H43" s="43">
        <f>SUM(Data!H3380,Data!H3392,Data!H3404)</f>
        <v>11927</v>
      </c>
      <c r="I43" s="43">
        <f>SUM(Data!I3380,Data!I3392,Data!I3404)</f>
        <v>5541</v>
      </c>
      <c r="J43" s="43">
        <f>SUM(Data!J3380,Data!J3392,Data!J3404)</f>
        <v>7449</v>
      </c>
      <c r="K43" s="43">
        <f>SUM(Data!K3380,Data!K3392,Data!K3404)</f>
        <v>6964</v>
      </c>
      <c r="L43" s="43">
        <f>SUM(Data!L3380,Data!L3392,Data!L3404)</f>
        <v>4020</v>
      </c>
      <c r="M43" s="43">
        <f>SUM(Data!M3380,Data!M3392,Data!M3404)</f>
        <v>4511</v>
      </c>
      <c r="N43" s="62">
        <f t="shared" si="0"/>
        <v>71333</v>
      </c>
    </row>
    <row r="44" spans="1:14" x14ac:dyDescent="0.15">
      <c r="A44" s="5" t="s">
        <v>37</v>
      </c>
      <c r="B44" s="43">
        <f>SUM(Data!B3381,Data!B3393,Data!B3405)</f>
        <v>28991</v>
      </c>
      <c r="C44" s="43">
        <f>SUM(Data!C3381,Data!C3393,Data!C3405)</f>
        <v>31749</v>
      </c>
      <c r="D44" s="43">
        <f>SUM(Data!D3381,Data!D3393,Data!D3405)</f>
        <v>44002</v>
      </c>
      <c r="E44" s="43">
        <f>SUM(Data!E3381,Data!E3393,Data!E3405)</f>
        <v>39053</v>
      </c>
      <c r="F44" s="43">
        <f>SUM(Data!F3381,Data!F3393,Data!F3405)</f>
        <v>39050</v>
      </c>
      <c r="G44" s="43">
        <f>SUM(Data!G3381,Data!G3393,Data!G3405)</f>
        <v>32664</v>
      </c>
      <c r="H44" s="43">
        <f>SUM(Data!H3381,Data!H3393,Data!H3405)</f>
        <v>44932</v>
      </c>
      <c r="I44" s="43">
        <f>SUM(Data!I3381,Data!I3393,Data!I3405)</f>
        <v>44285</v>
      </c>
      <c r="J44" s="43">
        <f>SUM(Data!J3381,Data!J3393,Data!J3405)</f>
        <v>47736</v>
      </c>
      <c r="K44" s="43">
        <f>SUM(Data!K3381,Data!K3393,Data!K3405)</f>
        <v>46962</v>
      </c>
      <c r="L44" s="43">
        <f>SUM(Data!L3381,Data!L3393,Data!L3405)</f>
        <v>29167</v>
      </c>
      <c r="M44" s="43">
        <f>SUM(Data!M3381,Data!M3393,Data!M3405)</f>
        <v>30703</v>
      </c>
      <c r="N44" s="62">
        <f t="shared" si="0"/>
        <v>459294</v>
      </c>
    </row>
    <row r="45" spans="1:14" x14ac:dyDescent="0.15">
      <c r="A45" s="5" t="s">
        <v>264</v>
      </c>
      <c r="B45" s="43">
        <f>SUM(Data!B3382,Data!B3394,Data!B3406)</f>
        <v>3400</v>
      </c>
      <c r="C45" s="43">
        <f>SUM(Data!C3382,Data!C3394,Data!C3406)</f>
        <v>2677</v>
      </c>
      <c r="D45" s="43">
        <f>SUM(Data!D3382,Data!D3394,Data!D3406)</f>
        <v>2838</v>
      </c>
      <c r="E45" s="43">
        <f>SUM(Data!E3382,Data!E3394,Data!E3406)</f>
        <v>5619</v>
      </c>
      <c r="F45" s="43">
        <f>SUM(Data!F3382,Data!F3394,Data!F3406)</f>
        <v>3762</v>
      </c>
      <c r="G45" s="43">
        <f>SUM(Data!G3382,Data!G3394,Data!G3406)</f>
        <v>5302</v>
      </c>
      <c r="H45" s="43">
        <f>SUM(Data!H3382,Data!H3394,Data!H3406)</f>
        <v>4613</v>
      </c>
      <c r="I45" s="43">
        <f>SUM(Data!I3382,Data!I3394,Data!I3406)</f>
        <v>6035</v>
      </c>
      <c r="J45" s="43">
        <f>SUM(Data!J3382,Data!J3394,Data!J3406)</f>
        <v>6349</v>
      </c>
      <c r="K45" s="43">
        <f>SUM(Data!K3382,Data!K3394,Data!K3406)</f>
        <v>4651</v>
      </c>
      <c r="L45" s="43">
        <f>SUM(Data!L3382,Data!L3394,Data!L3406)</f>
        <v>3000</v>
      </c>
      <c r="M45" s="43">
        <f>SUM(Data!M3382,Data!M3394,Data!M3406)</f>
        <v>2538</v>
      </c>
      <c r="N45" s="26">
        <f t="shared" si="0"/>
        <v>50784</v>
      </c>
    </row>
    <row r="46" spans="1:14" x14ac:dyDescent="0.15">
      <c r="A46" s="5" t="s">
        <v>265</v>
      </c>
      <c r="B46" s="43">
        <f>SUM(Data!B3383,Data!B3395,Data!B3407)</f>
        <v>1029</v>
      </c>
      <c r="C46" s="43">
        <f>SUM(Data!C3383,Data!C3395,Data!C3407)</f>
        <v>956</v>
      </c>
      <c r="D46" s="43">
        <f>SUM(Data!D3383,Data!D3395,Data!D3407)</f>
        <v>1240</v>
      </c>
      <c r="E46" s="43">
        <f>SUM(Data!E3383,Data!E3395,Data!E3407)</f>
        <v>1340</v>
      </c>
      <c r="F46" s="43">
        <f>SUM(Data!F3383,Data!F3395,Data!F3407)</f>
        <v>1144</v>
      </c>
      <c r="G46" s="43">
        <f>SUM(Data!G3383,Data!G3395,Data!G3407)</f>
        <v>1467</v>
      </c>
      <c r="H46" s="43">
        <f>SUM(Data!H3383,Data!H3395,Data!H3407)</f>
        <v>1323</v>
      </c>
      <c r="I46" s="43">
        <f>SUM(Data!I3383,Data!I3395,Data!I3407)</f>
        <v>1521</v>
      </c>
      <c r="J46" s="43">
        <f>SUM(Data!J3383,Data!J3395,Data!J3407)</f>
        <v>1432</v>
      </c>
      <c r="K46" s="43">
        <f>SUM(Data!K3383,Data!K3395,Data!K3407)</f>
        <v>1712</v>
      </c>
      <c r="L46" s="43">
        <f>SUM(Data!L3383,Data!L3395,Data!L3407)</f>
        <v>1259</v>
      </c>
      <c r="M46" s="43">
        <f>SUM(Data!M3383,Data!M3395,Data!M3407)</f>
        <v>1762</v>
      </c>
      <c r="N46" s="26">
        <f t="shared" si="0"/>
        <v>16185</v>
      </c>
    </row>
    <row r="47" spans="1:14" x14ac:dyDescent="0.15">
      <c r="A47" s="5" t="s">
        <v>107</v>
      </c>
      <c r="B47" s="43">
        <f t="shared" ref="B47:C47" si="22">B30-SUM(B31:B46)</f>
        <v>8950</v>
      </c>
      <c r="C47" s="43">
        <f t="shared" si="22"/>
        <v>9058</v>
      </c>
      <c r="D47" s="43">
        <f t="shared" ref="D47:E47" si="23">D30-SUM(D31:D46)</f>
        <v>11626</v>
      </c>
      <c r="E47" s="43">
        <f t="shared" si="23"/>
        <v>11986</v>
      </c>
      <c r="F47" s="43">
        <f t="shared" ref="F47:I47" si="24">F30-SUM(F31:F46)</f>
        <v>10693</v>
      </c>
      <c r="G47" s="43">
        <f t="shared" si="24"/>
        <v>11535</v>
      </c>
      <c r="H47" s="43">
        <f t="shared" si="24"/>
        <v>12314</v>
      </c>
      <c r="I47" s="43">
        <f t="shared" si="24"/>
        <v>13371</v>
      </c>
      <c r="J47" s="43">
        <f t="shared" ref="J47:K47" si="25">J30-SUM(J31:J46)</f>
        <v>12295</v>
      </c>
      <c r="K47" s="43">
        <f t="shared" si="25"/>
        <v>13527</v>
      </c>
      <c r="L47" s="43">
        <f t="shared" ref="L47:M47" si="26">L30-SUM(L31:L46)</f>
        <v>9172</v>
      </c>
      <c r="M47" s="43">
        <f t="shared" si="26"/>
        <v>11682</v>
      </c>
      <c r="N47" s="26">
        <f t="shared" si="0"/>
        <v>136209</v>
      </c>
    </row>
    <row r="48" spans="1:14" x14ac:dyDescent="0.15">
      <c r="A48" s="13" t="s">
        <v>307</v>
      </c>
      <c r="B48" s="14">
        <f t="shared" ref="B48:I48" si="27">SUM(B33,B34,B40,B42)</f>
        <v>8446</v>
      </c>
      <c r="C48" s="14">
        <f t="shared" si="27"/>
        <v>9940</v>
      </c>
      <c r="D48" s="14">
        <f t="shared" si="27"/>
        <v>12438</v>
      </c>
      <c r="E48" s="14">
        <f t="shared" si="27"/>
        <v>9884</v>
      </c>
      <c r="F48" s="14">
        <f t="shared" si="27"/>
        <v>8475</v>
      </c>
      <c r="G48" s="14">
        <f t="shared" si="27"/>
        <v>13049</v>
      </c>
      <c r="H48" s="14">
        <f t="shared" si="27"/>
        <v>13802</v>
      </c>
      <c r="I48" s="14">
        <f t="shared" si="27"/>
        <v>7674</v>
      </c>
      <c r="J48" s="14">
        <f t="shared" ref="J48:K48" si="28">SUM(J33,J34,J40,J42)</f>
        <v>10292</v>
      </c>
      <c r="K48" s="14">
        <f t="shared" si="28"/>
        <v>14168</v>
      </c>
      <c r="L48" s="14">
        <f t="shared" ref="L48:M48" si="29">SUM(L33,L34,L40,L42)</f>
        <v>8780</v>
      </c>
      <c r="M48" s="14">
        <f t="shared" si="29"/>
        <v>11308</v>
      </c>
      <c r="N48" s="61">
        <f t="shared" si="0"/>
        <v>128256</v>
      </c>
    </row>
    <row r="49" spans="1:14" x14ac:dyDescent="0.15">
      <c r="A49" s="8" t="s">
        <v>108</v>
      </c>
      <c r="B49" s="45">
        <f>SUM(Data!B3311,Data!B3323,Data!B3335)</f>
        <v>12555</v>
      </c>
      <c r="C49" s="45">
        <f>SUM(Data!C3311,Data!C3323,Data!C3335)</f>
        <v>9521</v>
      </c>
      <c r="D49" s="45">
        <f>SUM(Data!D3311,Data!D3323,Data!D3335)</f>
        <v>10042</v>
      </c>
      <c r="E49" s="45">
        <f>SUM(Data!E3311,Data!E3323,Data!E3335)</f>
        <v>14210</v>
      </c>
      <c r="F49" s="45">
        <f>SUM(Data!F3311,Data!F3323,Data!F3335)</f>
        <v>14320</v>
      </c>
      <c r="G49" s="45">
        <f>SUM(Data!G3311,Data!G3323,Data!G3335)</f>
        <v>19166</v>
      </c>
      <c r="H49" s="45">
        <f>SUM(Data!H3311,Data!H3323,Data!H3335)</f>
        <v>18329</v>
      </c>
      <c r="I49" s="45">
        <f>SUM(Data!I3311,Data!I3323,Data!I3335)</f>
        <v>16804</v>
      </c>
      <c r="J49" s="45">
        <f>SUM(Data!J3311,Data!J3323,Data!J3335)</f>
        <v>15651</v>
      </c>
      <c r="K49" s="45">
        <f>SUM(Data!K3311,Data!K3323,Data!K3335)</f>
        <v>12629</v>
      </c>
      <c r="L49" s="45">
        <f>SUM(Data!L3311,Data!L3323,Data!L3335)</f>
        <v>11459</v>
      </c>
      <c r="M49" s="45">
        <f>SUM(Data!M3311,Data!M3323,Data!M3335)</f>
        <v>13108</v>
      </c>
      <c r="N49" s="11">
        <f t="shared" si="0"/>
        <v>167794</v>
      </c>
    </row>
    <row r="50" spans="1:14" x14ac:dyDescent="0.15">
      <c r="A50" s="5" t="s">
        <v>308</v>
      </c>
      <c r="B50" s="43">
        <f>SUM(Data!B3497:B3499)</f>
        <v>69</v>
      </c>
      <c r="C50" s="43">
        <f>SUM(Data!C3497:C3499)</f>
        <v>41</v>
      </c>
      <c r="D50" s="43">
        <f>SUM(Data!D3497:D3499)</f>
        <v>33</v>
      </c>
      <c r="E50" s="43">
        <f>SUM(Data!E3497:E3499)</f>
        <v>76</v>
      </c>
      <c r="F50" s="43">
        <f>SUM(Data!F3497:F3499)</f>
        <v>88</v>
      </c>
      <c r="G50" s="43">
        <f>SUM(Data!G3497:G3499)</f>
        <v>121</v>
      </c>
      <c r="H50" s="43">
        <f>SUM(Data!H3497:H3499)</f>
        <v>213</v>
      </c>
      <c r="I50" s="43">
        <f>SUM(Data!I3497:I3499)</f>
        <v>138</v>
      </c>
      <c r="J50" s="43">
        <f>SUM(Data!J3497:J3499)</f>
        <v>93</v>
      </c>
      <c r="K50" s="43">
        <f>SUM(Data!K3497:K3499)</f>
        <v>52</v>
      </c>
      <c r="L50" s="43">
        <f>SUM(Data!L3497:L3499)</f>
        <v>50</v>
      </c>
      <c r="M50" s="43">
        <f>SUM(Data!M3497:M3499)</f>
        <v>60</v>
      </c>
      <c r="N50" s="26">
        <f t="shared" ref="N50:N51" si="30">SUM(B50:M50)</f>
        <v>1034</v>
      </c>
    </row>
    <row r="51" spans="1:14" x14ac:dyDescent="0.15">
      <c r="A51" s="5" t="s">
        <v>309</v>
      </c>
      <c r="B51" s="43">
        <f>SUM(Data!B3501:B3503)</f>
        <v>664</v>
      </c>
      <c r="C51" s="43">
        <f>SUM(Data!C3501:C3503)</f>
        <v>214</v>
      </c>
      <c r="D51" s="43">
        <f>SUM(Data!D3501:D3503)</f>
        <v>203</v>
      </c>
      <c r="E51" s="43">
        <f>SUM(Data!E3501:E3503)</f>
        <v>282</v>
      </c>
      <c r="F51" s="43">
        <f>SUM(Data!F3501:F3503)</f>
        <v>403</v>
      </c>
      <c r="G51" s="43">
        <f>SUM(Data!G3501:G3503)</f>
        <v>505</v>
      </c>
      <c r="H51" s="43">
        <f>SUM(Data!H3501:H3503)</f>
        <v>783</v>
      </c>
      <c r="I51" s="43">
        <f>SUM(Data!I3501:I3503)</f>
        <v>1077</v>
      </c>
      <c r="J51" s="43">
        <f>SUM(Data!J3501:J3503)</f>
        <v>413</v>
      </c>
      <c r="K51" s="43">
        <f>SUM(Data!K3501:K3503)</f>
        <v>273</v>
      </c>
      <c r="L51" s="43">
        <f>SUM(Data!L3501:L3503)</f>
        <v>198</v>
      </c>
      <c r="M51" s="43">
        <f>SUM(Data!M3501:M3503)</f>
        <v>301</v>
      </c>
      <c r="N51" s="26">
        <f t="shared" si="30"/>
        <v>5316</v>
      </c>
    </row>
    <row r="52" spans="1:14" x14ac:dyDescent="0.15">
      <c r="A52" s="5" t="s">
        <v>87</v>
      </c>
      <c r="B52" s="43">
        <f>SUM(Data!B3417,Data!B3429,Data!B3441)</f>
        <v>3265</v>
      </c>
      <c r="C52" s="43">
        <f>SUM(Data!C3417,Data!C3429,Data!C3441)</f>
        <v>3678</v>
      </c>
      <c r="D52" s="43">
        <f>SUM(Data!D3417,Data!D3429,Data!D3441)</f>
        <v>3940</v>
      </c>
      <c r="E52" s="43">
        <f>SUM(Data!E3417,Data!E3429,Data!E3441)</f>
        <v>5645</v>
      </c>
      <c r="F52" s="43">
        <f>SUM(Data!F3417,Data!F3429,Data!F3441)</f>
        <v>5576</v>
      </c>
      <c r="G52" s="43">
        <f>SUM(Data!G3417,Data!G3429,Data!G3441)</f>
        <v>5105</v>
      </c>
      <c r="H52" s="43">
        <f>SUM(Data!H3417,Data!H3429,Data!H3441)</f>
        <v>6128</v>
      </c>
      <c r="I52" s="43">
        <f>SUM(Data!I3417,Data!I3429,Data!I3441)</f>
        <v>5816</v>
      </c>
      <c r="J52" s="43">
        <f>SUM(Data!J3417,Data!J3429,Data!J3441)</f>
        <v>7278</v>
      </c>
      <c r="K52" s="43">
        <f>SUM(Data!K3417,Data!K3429,Data!K3441)</f>
        <v>5320</v>
      </c>
      <c r="L52" s="43">
        <f>SUM(Data!L3417,Data!L3429,Data!L3441)</f>
        <v>4744</v>
      </c>
      <c r="M52" s="43">
        <f>SUM(Data!M3417,Data!M3429,Data!M3441)</f>
        <v>4744</v>
      </c>
      <c r="N52" s="62">
        <f t="shared" si="0"/>
        <v>61239</v>
      </c>
    </row>
    <row r="53" spans="1:14" x14ac:dyDescent="0.15">
      <c r="A53" s="41" t="s">
        <v>310</v>
      </c>
      <c r="B53" s="43">
        <f>SUM(Data!B3505:B3507)</f>
        <v>45</v>
      </c>
      <c r="C53" s="43">
        <f>SUM(Data!C3505:C3507)</f>
        <v>33</v>
      </c>
      <c r="D53" s="43">
        <f>SUM(Data!D3505:D3507)</f>
        <v>34</v>
      </c>
      <c r="E53" s="43">
        <f>SUM(Data!E3505:E3507)</f>
        <v>58</v>
      </c>
      <c r="F53" s="43">
        <f>SUM(Data!F3505:F3507)</f>
        <v>103</v>
      </c>
      <c r="G53" s="43">
        <f>SUM(Data!G3505:G3507)</f>
        <v>81</v>
      </c>
      <c r="H53" s="43">
        <f>SUM(Data!H3505:H3507)</f>
        <v>45</v>
      </c>
      <c r="I53" s="43">
        <f>SUM(Data!I3505:I3507)</f>
        <v>109</v>
      </c>
      <c r="J53" s="43">
        <f>SUM(Data!J3505:J3507)</f>
        <v>70</v>
      </c>
      <c r="K53" s="43">
        <f>SUM(Data!K3505:K3507)</f>
        <v>48</v>
      </c>
      <c r="L53" s="43">
        <f>SUM(Data!L3505:L3507)</f>
        <v>31</v>
      </c>
      <c r="M53" s="43">
        <f>SUM(Data!M3505:M3507)</f>
        <v>58</v>
      </c>
      <c r="N53" s="26">
        <f t="shared" ref="N53:N54" si="31">SUM(B53:M53)</f>
        <v>715</v>
      </c>
    </row>
    <row r="54" spans="1:14" x14ac:dyDescent="0.15">
      <c r="A54" s="41" t="s">
        <v>311</v>
      </c>
      <c r="B54" s="43">
        <f>SUM(Data!B3509:B3511)</f>
        <v>312</v>
      </c>
      <c r="C54" s="43">
        <f>SUM(Data!C3509:C3511)</f>
        <v>211</v>
      </c>
      <c r="D54" s="43">
        <f>SUM(Data!D3509:D3511)</f>
        <v>193</v>
      </c>
      <c r="E54" s="43">
        <f>SUM(Data!E3509:E3511)</f>
        <v>432</v>
      </c>
      <c r="F54" s="43">
        <f>SUM(Data!F3509:F3511)</f>
        <v>426</v>
      </c>
      <c r="G54" s="43">
        <f>SUM(Data!G3509:G3511)</f>
        <v>721</v>
      </c>
      <c r="H54" s="43">
        <f>SUM(Data!H3509:H3511)</f>
        <v>928</v>
      </c>
      <c r="I54" s="43">
        <f>SUM(Data!I3509:I3511)</f>
        <v>591</v>
      </c>
      <c r="J54" s="43">
        <f>SUM(Data!J3509:J3511)</f>
        <v>377</v>
      </c>
      <c r="K54" s="43">
        <f>SUM(Data!K3509:K3511)</f>
        <v>355</v>
      </c>
      <c r="L54" s="43">
        <f>SUM(Data!L3509:L3511)</f>
        <v>240</v>
      </c>
      <c r="M54" s="43">
        <f>SUM(Data!M3509:M3511)</f>
        <v>456</v>
      </c>
      <c r="N54" s="26">
        <f t="shared" si="31"/>
        <v>5242</v>
      </c>
    </row>
    <row r="55" spans="1:14" x14ac:dyDescent="0.15">
      <c r="A55" s="5" t="s">
        <v>266</v>
      </c>
      <c r="B55" s="43">
        <f>SUM(Data!B3418,Data!B3430,Data!B3442)</f>
        <v>1471</v>
      </c>
      <c r="C55" s="43">
        <f>SUM(Data!C3418,Data!C3430,Data!C3442)</f>
        <v>620</v>
      </c>
      <c r="D55" s="43">
        <f>SUM(Data!D3418,Data!D3430,Data!D3442)</f>
        <v>280</v>
      </c>
      <c r="E55" s="43">
        <f>SUM(Data!E3418,Data!E3430,Data!E3442)</f>
        <v>689</v>
      </c>
      <c r="F55" s="43">
        <f>SUM(Data!F3418,Data!F3430,Data!F3442)</f>
        <v>1317</v>
      </c>
      <c r="G55" s="43">
        <f>SUM(Data!G3418,Data!G3430,Data!G3442)</f>
        <v>3173</v>
      </c>
      <c r="H55" s="43">
        <f>SUM(Data!H3418,Data!H3430,Data!H3442)</f>
        <v>2835</v>
      </c>
      <c r="I55" s="43">
        <f>SUM(Data!I3418,Data!I3430,Data!I3442)</f>
        <v>2135</v>
      </c>
      <c r="J55" s="43">
        <f>SUM(Data!J3418,Data!J3430,Data!J3442)</f>
        <v>1124</v>
      </c>
      <c r="K55" s="43">
        <f>SUM(Data!K3418,Data!K3430,Data!K3442)</f>
        <v>852</v>
      </c>
      <c r="L55" s="43">
        <f>SUM(Data!L3418,Data!L3430,Data!L3442)</f>
        <v>807</v>
      </c>
      <c r="M55" s="43">
        <f>SUM(Data!M3418,Data!M3430,Data!M3442)</f>
        <v>1178</v>
      </c>
      <c r="N55" s="62">
        <f t="shared" si="0"/>
        <v>16481</v>
      </c>
    </row>
    <row r="56" spans="1:14" x14ac:dyDescent="0.15">
      <c r="A56" s="5" t="s">
        <v>267</v>
      </c>
      <c r="B56" s="43">
        <f>SUM(Data!B3419,Data!B3431,Data!B3443)</f>
        <v>3972</v>
      </c>
      <c r="C56" s="43">
        <f>SUM(Data!C3419,Data!C3431,Data!C3443)</f>
        <v>2320</v>
      </c>
      <c r="D56" s="43">
        <f>SUM(Data!D3419,Data!D3431,Data!D3443)</f>
        <v>2376</v>
      </c>
      <c r="E56" s="43">
        <f>SUM(Data!E3419,Data!E3431,Data!E3443)</f>
        <v>3894</v>
      </c>
      <c r="F56" s="43">
        <f>SUM(Data!F3419,Data!F3431,Data!F3443)</f>
        <v>2775</v>
      </c>
      <c r="G56" s="43">
        <f>SUM(Data!G3419,Data!G3431,Data!G3443)</f>
        <v>5040</v>
      </c>
      <c r="H56" s="43">
        <f>SUM(Data!H3419,Data!H3431,Data!H3443)</f>
        <v>2066</v>
      </c>
      <c r="I56" s="43">
        <f>SUM(Data!I3419,Data!I3431,Data!I3443)</f>
        <v>2573</v>
      </c>
      <c r="J56" s="43">
        <f>SUM(Data!J3419,Data!J3431,Data!J3443)</f>
        <v>2918</v>
      </c>
      <c r="K56" s="43">
        <f>SUM(Data!K3419,Data!K3431,Data!K3443)</f>
        <v>2550</v>
      </c>
      <c r="L56" s="43">
        <f>SUM(Data!L3419,Data!L3431,Data!L3443)</f>
        <v>2727</v>
      </c>
      <c r="M56" s="43">
        <f>SUM(Data!M3419,Data!M3431,Data!M3443)</f>
        <v>2327</v>
      </c>
      <c r="N56" s="62">
        <f t="shared" si="0"/>
        <v>35538</v>
      </c>
    </row>
    <row r="57" spans="1:14" x14ac:dyDescent="0.15">
      <c r="A57" s="41" t="s">
        <v>312</v>
      </c>
      <c r="B57" s="43">
        <f>SUM(Data!B3513:B3515)</f>
        <v>1163</v>
      </c>
      <c r="C57" s="43">
        <f>SUM(Data!C3513:C3515)</f>
        <v>773</v>
      </c>
      <c r="D57" s="43">
        <f>SUM(Data!D3513:D3515)</f>
        <v>1120</v>
      </c>
      <c r="E57" s="43">
        <f>SUM(Data!E3513:E3515)</f>
        <v>1273</v>
      </c>
      <c r="F57" s="43">
        <f>SUM(Data!F3513:F3515)</f>
        <v>1366</v>
      </c>
      <c r="G57" s="43">
        <f>SUM(Data!G3513:G3515)</f>
        <v>1668</v>
      </c>
      <c r="H57" s="43">
        <f>SUM(Data!H3513:H3515)</f>
        <v>2603</v>
      </c>
      <c r="I57" s="43">
        <f>SUM(Data!I3513:I3515)</f>
        <v>1740</v>
      </c>
      <c r="J57" s="43">
        <f>SUM(Data!J3513:J3515)</f>
        <v>1229</v>
      </c>
      <c r="K57" s="43">
        <f>SUM(Data!K3513:K3515)</f>
        <v>1166</v>
      </c>
      <c r="L57" s="43">
        <f>SUM(Data!L3513:L3515)</f>
        <v>860</v>
      </c>
      <c r="M57" s="43">
        <f>SUM(Data!M3513:M3515)</f>
        <v>1352</v>
      </c>
      <c r="N57" s="26">
        <f t="shared" ref="N57" si="32">SUM(B57:M57)</f>
        <v>16313</v>
      </c>
    </row>
    <row r="58" spans="1:14" x14ac:dyDescent="0.15">
      <c r="A58" s="5" t="s">
        <v>109</v>
      </c>
      <c r="B58" s="43">
        <f t="shared" ref="B58:H58" si="33">B49-SUM(B50:B57)</f>
        <v>1594</v>
      </c>
      <c r="C58" s="43">
        <f t="shared" si="33"/>
        <v>1631</v>
      </c>
      <c r="D58" s="43">
        <f t="shared" si="33"/>
        <v>1863</v>
      </c>
      <c r="E58" s="43">
        <f t="shared" si="33"/>
        <v>1861</v>
      </c>
      <c r="F58" s="43">
        <f t="shared" si="33"/>
        <v>2266</v>
      </c>
      <c r="G58" s="43">
        <f t="shared" si="33"/>
        <v>2752</v>
      </c>
      <c r="H58" s="43">
        <f t="shared" si="33"/>
        <v>2728</v>
      </c>
      <c r="I58" s="43">
        <f t="shared" ref="I58:J58" si="34">I49-SUM(I50:I57)</f>
        <v>2625</v>
      </c>
      <c r="J58" s="43">
        <f t="shared" si="34"/>
        <v>2149</v>
      </c>
      <c r="K58" s="43">
        <f t="shared" ref="K58:L58" si="35">K49-SUM(K50:K57)</f>
        <v>2013</v>
      </c>
      <c r="L58" s="43">
        <f t="shared" si="35"/>
        <v>1802</v>
      </c>
      <c r="M58" s="43">
        <f t="shared" ref="M58" si="36">M49-SUM(M50:M57)</f>
        <v>2632</v>
      </c>
      <c r="N58" s="62">
        <f t="shared" si="0"/>
        <v>25916</v>
      </c>
    </row>
    <row r="59" spans="1:14" x14ac:dyDescent="0.15">
      <c r="A59" s="8" t="s">
        <v>110</v>
      </c>
      <c r="B59" s="45">
        <f>SUM(Data!B3313,Data!B3325,Data!B3337)</f>
        <v>50243</v>
      </c>
      <c r="C59" s="45">
        <f>SUM(Data!C3313,Data!C3325,Data!C3337)</f>
        <v>40114</v>
      </c>
      <c r="D59" s="45">
        <f>SUM(Data!D3313,Data!D3325,Data!D3337)</f>
        <v>42534</v>
      </c>
      <c r="E59" s="45">
        <f>SUM(Data!E3313,Data!E3325,Data!E3337)</f>
        <v>52270</v>
      </c>
      <c r="F59" s="45">
        <f>SUM(Data!F3313,Data!F3325,Data!F3337)</f>
        <v>50208</v>
      </c>
      <c r="G59" s="45">
        <f>SUM(Data!G3313,Data!G3325,Data!G3337)</f>
        <v>57331</v>
      </c>
      <c r="H59" s="45">
        <f>SUM(Data!H3313,Data!H3325,Data!H3337)</f>
        <v>55911</v>
      </c>
      <c r="I59" s="45">
        <f>SUM(Data!I3313,Data!I3325,Data!I3337)</f>
        <v>51626</v>
      </c>
      <c r="J59" s="45">
        <f>SUM(Data!J3313,Data!J3325,Data!J3337)</f>
        <v>69740</v>
      </c>
      <c r="K59" s="45">
        <f>SUM(Data!K3313,Data!K3325,Data!K3337)</f>
        <v>50648</v>
      </c>
      <c r="L59" s="45">
        <f>SUM(Data!L3313,Data!L3325,Data!L3337)</f>
        <v>37581</v>
      </c>
      <c r="M59" s="45">
        <f>SUM(Data!M3313,Data!M3325,Data!M3337)</f>
        <v>64033</v>
      </c>
      <c r="N59" s="11">
        <f t="shared" si="0"/>
        <v>622239</v>
      </c>
    </row>
    <row r="60" spans="1:14" x14ac:dyDescent="0.15">
      <c r="A60" s="5" t="s">
        <v>21</v>
      </c>
      <c r="B60" s="43">
        <f>SUM(Data!B3421,Data!B3433,Data!B3445)</f>
        <v>39042</v>
      </c>
      <c r="C60" s="43">
        <f>SUM(Data!C3421,Data!C3433,Data!C3445)</f>
        <v>33364</v>
      </c>
      <c r="D60" s="43">
        <f>SUM(Data!D3421,Data!D3433,Data!D3445)</f>
        <v>34790</v>
      </c>
      <c r="E60" s="43">
        <f>SUM(Data!E3421,Data!E3433,Data!E3445)</f>
        <v>41186</v>
      </c>
      <c r="F60" s="43">
        <f>SUM(Data!F3421,Data!F3433,Data!F3445)</f>
        <v>39266</v>
      </c>
      <c r="G60" s="43">
        <f>SUM(Data!G3421,Data!G3433,Data!G3445)</f>
        <v>45394</v>
      </c>
      <c r="H60" s="43">
        <f>SUM(Data!H3421,Data!H3433,Data!H3445)</f>
        <v>40731</v>
      </c>
      <c r="I60" s="43">
        <f>SUM(Data!I3421,Data!I3433,Data!I3445)</f>
        <v>39102</v>
      </c>
      <c r="J60" s="43">
        <f>SUM(Data!J3421,Data!J3433,Data!J3445)</f>
        <v>54868</v>
      </c>
      <c r="K60" s="43">
        <f>SUM(Data!K3421,Data!K3433,Data!K3445)</f>
        <v>39924</v>
      </c>
      <c r="L60" s="43">
        <f>SUM(Data!L3421,Data!L3433,Data!L3445)</f>
        <v>29870</v>
      </c>
      <c r="M60" s="43">
        <f>SUM(Data!M3421,Data!M3433,Data!M3445)</f>
        <v>51200</v>
      </c>
      <c r="N60" s="62">
        <f t="shared" si="0"/>
        <v>488737</v>
      </c>
    </row>
    <row r="61" spans="1:14" x14ac:dyDescent="0.15">
      <c r="A61" s="5" t="s">
        <v>81</v>
      </c>
      <c r="B61" s="43">
        <f>SUM(Data!B3422,Data!B3434,Data!B3446)</f>
        <v>10202</v>
      </c>
      <c r="C61" s="43">
        <f>SUM(Data!C3422,Data!C3434,Data!C3446)</f>
        <v>5763</v>
      </c>
      <c r="D61" s="43">
        <f>SUM(Data!D3422,Data!D3434,Data!D3446)</f>
        <v>6620</v>
      </c>
      <c r="E61" s="43">
        <f>SUM(Data!E3422,Data!E3434,Data!E3446)</f>
        <v>9992</v>
      </c>
      <c r="F61" s="43">
        <f>SUM(Data!F3422,Data!F3434,Data!F3446)</f>
        <v>9406</v>
      </c>
      <c r="G61" s="43">
        <f>SUM(Data!G3422,Data!G3434,Data!G3446)</f>
        <v>10746</v>
      </c>
      <c r="H61" s="43">
        <f>SUM(Data!H3422,Data!H3434,Data!H3446)</f>
        <v>13347</v>
      </c>
      <c r="I61" s="43">
        <f>SUM(Data!I3422,Data!I3434,Data!I3446)</f>
        <v>11074</v>
      </c>
      <c r="J61" s="43">
        <f>SUM(Data!J3422,Data!J3434,Data!J3446)</f>
        <v>13512</v>
      </c>
      <c r="K61" s="43">
        <f>SUM(Data!K3422,Data!K3434,Data!K3446)</f>
        <v>9476</v>
      </c>
      <c r="L61" s="43">
        <f>SUM(Data!L3422,Data!L3434,Data!L3446)</f>
        <v>6467</v>
      </c>
      <c r="M61" s="43">
        <f>SUM(Data!M3422,Data!M3434,Data!M3446)</f>
        <v>10570</v>
      </c>
      <c r="N61" s="62">
        <f t="shared" si="0"/>
        <v>117175</v>
      </c>
    </row>
    <row r="62" spans="1:14" x14ac:dyDescent="0.15">
      <c r="A62" s="13" t="s">
        <v>111</v>
      </c>
      <c r="B62" s="14">
        <f t="shared" ref="B62:C62" si="37">B59-SUM(B60:B61)</f>
        <v>999</v>
      </c>
      <c r="C62" s="14">
        <f t="shared" si="37"/>
        <v>987</v>
      </c>
      <c r="D62" s="14">
        <f t="shared" ref="D62:E62" si="38">D59-SUM(D60:D61)</f>
        <v>1124</v>
      </c>
      <c r="E62" s="14">
        <f t="shared" si="38"/>
        <v>1092</v>
      </c>
      <c r="F62" s="14">
        <f t="shared" ref="F62:I62" si="39">F59-SUM(F60:F61)</f>
        <v>1536</v>
      </c>
      <c r="G62" s="14">
        <f t="shared" si="39"/>
        <v>1191</v>
      </c>
      <c r="H62" s="14">
        <f t="shared" si="39"/>
        <v>1833</v>
      </c>
      <c r="I62" s="14">
        <f t="shared" si="39"/>
        <v>1450</v>
      </c>
      <c r="J62" s="14">
        <f t="shared" ref="J62:K62" si="40">J59-SUM(J60:J61)</f>
        <v>1360</v>
      </c>
      <c r="K62" s="14">
        <f t="shared" si="40"/>
        <v>1248</v>
      </c>
      <c r="L62" s="14">
        <f t="shared" ref="L62:M62" si="41">L59-SUM(L60:L61)</f>
        <v>1244</v>
      </c>
      <c r="M62" s="14">
        <f t="shared" si="41"/>
        <v>2263</v>
      </c>
      <c r="N62" s="15">
        <f t="shared" si="0"/>
        <v>16327</v>
      </c>
    </row>
    <row r="63" spans="1:14" x14ac:dyDescent="0.15">
      <c r="A63" s="8" t="s">
        <v>112</v>
      </c>
      <c r="B63" s="45">
        <f>SUM(Data!B3314,Data!B3326,Data!B3338)</f>
        <v>17629</v>
      </c>
      <c r="C63" s="45">
        <f>SUM(Data!C3314,Data!C3326,Data!C3338)</f>
        <v>16577</v>
      </c>
      <c r="D63" s="45">
        <f>SUM(Data!D3314,Data!D3326,Data!D3338)</f>
        <v>19858</v>
      </c>
      <c r="E63" s="45">
        <f>SUM(Data!E3314,Data!E3326,Data!E3338)</f>
        <v>19089</v>
      </c>
      <c r="F63" s="45">
        <f>SUM(Data!F3314,Data!F3326,Data!F3338)</f>
        <v>23915</v>
      </c>
      <c r="G63" s="45">
        <f>SUM(Data!G3314,Data!G3326,Data!G3338)</f>
        <v>24339</v>
      </c>
      <c r="H63" s="45">
        <f>SUM(Data!H3314,Data!H3326,Data!H3338)</f>
        <v>23132</v>
      </c>
      <c r="I63" s="45">
        <f>SUM(Data!I3314,Data!I3326,Data!I3338)</f>
        <v>20953</v>
      </c>
      <c r="J63" s="45">
        <f>SUM(Data!J3314,Data!J3326,Data!J3338)</f>
        <v>22582</v>
      </c>
      <c r="K63" s="45">
        <f>SUM(Data!K3314,Data!K3326,Data!K3338)</f>
        <v>22719</v>
      </c>
      <c r="L63" s="45">
        <f>SUM(Data!L3314,Data!L3326,Data!L3338)</f>
        <v>16880</v>
      </c>
      <c r="M63" s="45">
        <f>SUM(Data!M3314,Data!M3326,Data!M3338)</f>
        <v>23104</v>
      </c>
      <c r="N63" s="11">
        <f t="shared" si="0"/>
        <v>250777</v>
      </c>
    </row>
    <row r="64" spans="1:14" x14ac:dyDescent="0.15">
      <c r="A64" s="5" t="s">
        <v>70</v>
      </c>
      <c r="B64" s="43">
        <f>SUM(Data!B3423,Data!B3435,Data!B3447)</f>
        <v>2142</v>
      </c>
      <c r="C64" s="43">
        <f>SUM(Data!C3423,Data!C3435,Data!C3447)</f>
        <v>1806</v>
      </c>
      <c r="D64" s="43">
        <f>SUM(Data!D3423,Data!D3435,Data!D3447)</f>
        <v>2187</v>
      </c>
      <c r="E64" s="43">
        <f>SUM(Data!E3423,Data!E3435,Data!E3447)</f>
        <v>1895</v>
      </c>
      <c r="F64" s="43">
        <f>SUM(Data!F3423,Data!F3435,Data!F3447)</f>
        <v>2383</v>
      </c>
      <c r="G64" s="43">
        <f>SUM(Data!G3423,Data!G3435,Data!G3447)</f>
        <v>2160</v>
      </c>
      <c r="H64" s="43">
        <f>SUM(Data!H3423,Data!H3435,Data!H3447)</f>
        <v>2599</v>
      </c>
      <c r="I64" s="43">
        <f>SUM(Data!I3423,Data!I3435,Data!I3447)</f>
        <v>1644</v>
      </c>
      <c r="J64" s="43">
        <f>SUM(Data!J3423,Data!J3435,Data!J3447)</f>
        <v>2341</v>
      </c>
      <c r="K64" s="43">
        <f>SUM(Data!K3423,Data!K3435,Data!K3447)</f>
        <v>2334</v>
      </c>
      <c r="L64" s="43">
        <f>SUM(Data!L3423,Data!L3435,Data!L3447)</f>
        <v>1145</v>
      </c>
      <c r="M64" s="43">
        <f>SUM(Data!M3423,Data!M3435,Data!M3447)</f>
        <v>1395</v>
      </c>
      <c r="N64" s="62">
        <f t="shared" si="0"/>
        <v>24031</v>
      </c>
    </row>
    <row r="65" spans="1:14" x14ac:dyDescent="0.15">
      <c r="A65" s="5" t="s">
        <v>71</v>
      </c>
      <c r="B65" s="43">
        <f>SUM(Data!B3424,Data!B3434,Data!B3446)</f>
        <v>8439</v>
      </c>
      <c r="C65" s="43">
        <f>SUM(Data!C3424,Data!C3434,Data!C3446)</f>
        <v>6443</v>
      </c>
      <c r="D65" s="43">
        <f>SUM(Data!D3424,Data!D3434,Data!D3446)</f>
        <v>7825</v>
      </c>
      <c r="E65" s="43">
        <f>SUM(Data!E3424,Data!E3434,Data!E3446)</f>
        <v>8819</v>
      </c>
      <c r="F65" s="43">
        <f>SUM(Data!F3424,Data!F3434,Data!F3446)</f>
        <v>11160</v>
      </c>
      <c r="G65" s="43">
        <f>SUM(Data!G3424,Data!G3434,Data!G3446)</f>
        <v>9762</v>
      </c>
      <c r="H65" s="43">
        <f>SUM(Data!H3424,Data!H3434,Data!H3446)</f>
        <v>11211</v>
      </c>
      <c r="I65" s="43">
        <f>SUM(Data!I3424,Data!I3434,Data!I3446)</f>
        <v>9989</v>
      </c>
      <c r="J65" s="43">
        <f>SUM(Data!J3424,Data!J3434,Data!J3446)</f>
        <v>11017</v>
      </c>
      <c r="K65" s="43">
        <f>SUM(Data!K3424,Data!K3434,Data!K3446)</f>
        <v>9082</v>
      </c>
      <c r="L65" s="43">
        <f>SUM(Data!L3424,Data!L3434,Data!L3446)</f>
        <v>7422</v>
      </c>
      <c r="M65" s="43">
        <f>SUM(Data!M3424,Data!M3434,Data!M3446)</f>
        <v>10608</v>
      </c>
      <c r="N65" s="62">
        <f t="shared" si="0"/>
        <v>111777</v>
      </c>
    </row>
    <row r="66" spans="1:14" x14ac:dyDescent="0.15">
      <c r="A66" s="5" t="s">
        <v>72</v>
      </c>
      <c r="B66" s="43">
        <f>SUM(Data!B3425,Data!B3435,Data!B3447)</f>
        <v>2647</v>
      </c>
      <c r="C66" s="43">
        <f>SUM(Data!C3425,Data!C3435,Data!C3447)</f>
        <v>3028</v>
      </c>
      <c r="D66" s="43">
        <f>SUM(Data!D3425,Data!D3435,Data!D3447)</f>
        <v>2631</v>
      </c>
      <c r="E66" s="43">
        <f>SUM(Data!E3425,Data!E3435,Data!E3447)</f>
        <v>3345</v>
      </c>
      <c r="F66" s="43">
        <f>SUM(Data!F3425,Data!F3435,Data!F3447)</f>
        <v>3448</v>
      </c>
      <c r="G66" s="43">
        <f>SUM(Data!G3425,Data!G3435,Data!G3447)</f>
        <v>4115</v>
      </c>
      <c r="H66" s="43">
        <f>SUM(Data!H3425,Data!H3435,Data!H3447)</f>
        <v>3466</v>
      </c>
      <c r="I66" s="43">
        <f>SUM(Data!I3425,Data!I3435,Data!I3447)</f>
        <v>3395</v>
      </c>
      <c r="J66" s="43">
        <f>SUM(Data!J3425,Data!J3435,Data!J3447)</f>
        <v>4329</v>
      </c>
      <c r="K66" s="43">
        <f>SUM(Data!K3425,Data!K3435,Data!K3447)</f>
        <v>3333</v>
      </c>
      <c r="L66" s="43">
        <f>SUM(Data!L3425,Data!L3435,Data!L3447)</f>
        <v>2045</v>
      </c>
      <c r="M66" s="43">
        <f>SUM(Data!M3425,Data!M3435,Data!M3447)</f>
        <v>1802</v>
      </c>
      <c r="N66" s="62">
        <f t="shared" si="0"/>
        <v>37584</v>
      </c>
    </row>
    <row r="67" spans="1:14" x14ac:dyDescent="0.15">
      <c r="A67" s="5" t="s">
        <v>99</v>
      </c>
      <c r="B67" s="43">
        <f>SUM(Data!B3426,Data!B3436,Data!B3448)</f>
        <v>3112</v>
      </c>
      <c r="C67" s="43">
        <f>SUM(Data!C3426,Data!C3436,Data!C3448)</f>
        <v>2389</v>
      </c>
      <c r="D67" s="43">
        <f>SUM(Data!D3426,Data!D3436,Data!D3448)</f>
        <v>3733</v>
      </c>
      <c r="E67" s="43">
        <f>SUM(Data!E3426,Data!E3436,Data!E3448)</f>
        <v>2997</v>
      </c>
      <c r="F67" s="43">
        <f>SUM(Data!F3426,Data!F3436,Data!F3448)</f>
        <v>3982</v>
      </c>
      <c r="G67" s="43">
        <f>SUM(Data!G3426,Data!G3436,Data!G3448)</f>
        <v>4970</v>
      </c>
      <c r="H67" s="43">
        <f>SUM(Data!H3426,Data!H3436,Data!H3448)</f>
        <v>3792</v>
      </c>
      <c r="I67" s="43">
        <f>SUM(Data!I3426,Data!I3436,Data!I3448)</f>
        <v>3397</v>
      </c>
      <c r="J67" s="43">
        <f>SUM(Data!J3426,Data!J3436,Data!J3448)</f>
        <v>3303</v>
      </c>
      <c r="K67" s="43">
        <f>SUM(Data!K3426,Data!K3436,Data!K3448)</f>
        <v>4048</v>
      </c>
      <c r="L67" s="43">
        <f>SUM(Data!L3426,Data!L3436,Data!L3448)</f>
        <v>2965</v>
      </c>
      <c r="M67" s="43">
        <f>SUM(Data!M3426,Data!M3436,Data!M3448)</f>
        <v>5406</v>
      </c>
      <c r="N67" s="62">
        <f t="shared" si="0"/>
        <v>44094</v>
      </c>
    </row>
    <row r="68" spans="1:14" x14ac:dyDescent="0.15">
      <c r="A68" s="41" t="s">
        <v>268</v>
      </c>
      <c r="B68" s="43">
        <f>SUM(Data!B3427,Data!B3437,Data!B3449)</f>
        <v>160</v>
      </c>
      <c r="C68" s="43">
        <f>SUM(Data!C3427,Data!C3437,Data!C3449)</f>
        <v>214</v>
      </c>
      <c r="D68" s="43">
        <f>SUM(Data!D3427,Data!D3437,Data!D3449)</f>
        <v>215</v>
      </c>
      <c r="E68" s="43">
        <f>SUM(Data!E3427,Data!E3437,Data!E3449)</f>
        <v>202</v>
      </c>
      <c r="F68" s="43">
        <f>SUM(Data!F3427,Data!F3437,Data!F3449)</f>
        <v>228</v>
      </c>
      <c r="G68" s="43">
        <f>SUM(Data!G3427,Data!G3437,Data!G3449)</f>
        <v>226</v>
      </c>
      <c r="H68" s="43">
        <f>SUM(Data!H3427,Data!H3437,Data!H3449)</f>
        <v>205</v>
      </c>
      <c r="I68" s="43">
        <f>SUM(Data!I3427,Data!I3437,Data!I3449)</f>
        <v>270</v>
      </c>
      <c r="J68" s="43">
        <f>SUM(Data!J3427,Data!J3437,Data!J3449)</f>
        <v>280</v>
      </c>
      <c r="K68" s="43">
        <f>SUM(Data!K3427,Data!K3437,Data!K3449)</f>
        <v>217</v>
      </c>
      <c r="L68" s="43">
        <f>SUM(Data!L3427,Data!L3437,Data!L3449)</f>
        <v>185</v>
      </c>
      <c r="M68" s="43">
        <f>SUM(Data!M3427,Data!M3437,Data!M3449)</f>
        <v>189</v>
      </c>
      <c r="N68" s="62">
        <f t="shared" si="0"/>
        <v>2591</v>
      </c>
    </row>
    <row r="69" spans="1:14" x14ac:dyDescent="0.15">
      <c r="A69" s="5" t="s">
        <v>98</v>
      </c>
      <c r="B69" s="43">
        <f>SUM(Data!B3428,Data!B3438,Data!B3450)</f>
        <v>758</v>
      </c>
      <c r="C69" s="43">
        <f>SUM(Data!C3428,Data!C3438,Data!C3450)</f>
        <v>708</v>
      </c>
      <c r="D69" s="43">
        <f>SUM(Data!D3428,Data!D3438,Data!D3450)</f>
        <v>1015</v>
      </c>
      <c r="E69" s="43">
        <f>SUM(Data!E3428,Data!E3438,Data!E3450)</f>
        <v>939</v>
      </c>
      <c r="F69" s="43">
        <f>SUM(Data!F3428,Data!F3438,Data!F3450)</f>
        <v>1370</v>
      </c>
      <c r="G69" s="43">
        <f>SUM(Data!G3428,Data!G3438,Data!G3450)</f>
        <v>2168</v>
      </c>
      <c r="H69" s="43">
        <f>SUM(Data!H3428,Data!H3438,Data!H3450)</f>
        <v>1201</v>
      </c>
      <c r="I69" s="43">
        <f>SUM(Data!I3428,Data!I3438,Data!I3450)</f>
        <v>824</v>
      </c>
      <c r="J69" s="43">
        <f>SUM(Data!J3428,Data!J3438,Data!J3450)</f>
        <v>970</v>
      </c>
      <c r="K69" s="43">
        <f>SUM(Data!K3428,Data!K3438,Data!K3450)</f>
        <v>1189</v>
      </c>
      <c r="L69" s="43">
        <f>SUM(Data!L3428,Data!L3438,Data!L3450)</f>
        <v>895</v>
      </c>
      <c r="M69" s="43">
        <f>SUM(Data!M3428,Data!M3438,Data!M3450)</f>
        <v>1640</v>
      </c>
      <c r="N69" s="62">
        <f t="shared" si="0"/>
        <v>13677</v>
      </c>
    </row>
    <row r="70" spans="1:14" x14ac:dyDescent="0.15">
      <c r="A70" s="41" t="s">
        <v>269</v>
      </c>
      <c r="B70" s="43">
        <f>SUM(Data!B3429,Data!B3439,Data!B3451)</f>
        <v>15</v>
      </c>
      <c r="C70" s="43">
        <f>SUM(Data!C3429,Data!C3439,Data!C3451)</f>
        <v>16</v>
      </c>
      <c r="D70" s="43">
        <f>SUM(Data!D3429,Data!D3439,Data!D3451)</f>
        <v>17</v>
      </c>
      <c r="E70" s="43">
        <f>SUM(Data!E3429,Data!E3439,Data!E3451)</f>
        <v>22</v>
      </c>
      <c r="F70" s="43">
        <f>SUM(Data!F3429,Data!F3439,Data!F3451)</f>
        <v>17</v>
      </c>
      <c r="G70" s="43">
        <f>SUM(Data!G3429,Data!G3439,Data!G3451)</f>
        <v>27</v>
      </c>
      <c r="H70" s="43">
        <f>SUM(Data!H3429,Data!H3439,Data!H3451)</f>
        <v>36</v>
      </c>
      <c r="I70" s="43">
        <f>SUM(Data!I3429,Data!I3439,Data!I3451)</f>
        <v>21</v>
      </c>
      <c r="J70" s="43">
        <f>SUM(Data!J3429,Data!J3439,Data!J3451)</f>
        <v>32</v>
      </c>
      <c r="K70" s="43">
        <f>SUM(Data!K3429,Data!K3439,Data!K3451)</f>
        <v>44</v>
      </c>
      <c r="L70" s="43">
        <f>SUM(Data!L3429,Data!L3439,Data!L3451)</f>
        <v>43</v>
      </c>
      <c r="M70" s="43">
        <f>SUM(Data!M3429,Data!M3439,Data!M3451)</f>
        <v>18</v>
      </c>
      <c r="N70" s="62">
        <f t="shared" si="0"/>
        <v>308</v>
      </c>
    </row>
    <row r="71" spans="1:14" x14ac:dyDescent="0.15">
      <c r="A71" s="13" t="s">
        <v>113</v>
      </c>
      <c r="B71" s="14">
        <f t="shared" ref="B71:C71" si="42">B63-SUM(B64:B70)</f>
        <v>356</v>
      </c>
      <c r="C71" s="14">
        <f t="shared" si="42"/>
        <v>1973</v>
      </c>
      <c r="D71" s="14">
        <f t="shared" ref="D71:E71" si="43">D63-SUM(D64:D70)</f>
        <v>2235</v>
      </c>
      <c r="E71" s="14">
        <f t="shared" si="43"/>
        <v>870</v>
      </c>
      <c r="F71" s="14">
        <f t="shared" ref="F71:I71" si="44">F63-SUM(F64:F70)</f>
        <v>1327</v>
      </c>
      <c r="G71" s="14">
        <f t="shared" si="44"/>
        <v>911</v>
      </c>
      <c r="H71" s="14">
        <f t="shared" si="44"/>
        <v>622</v>
      </c>
      <c r="I71" s="14">
        <f t="shared" si="44"/>
        <v>1413</v>
      </c>
      <c r="J71" s="14">
        <f t="shared" ref="J71:K71" si="45">J63-SUM(J64:J70)</f>
        <v>310</v>
      </c>
      <c r="K71" s="14">
        <f t="shared" si="45"/>
        <v>2472</v>
      </c>
      <c r="L71" s="14">
        <f t="shared" ref="L71:M71" si="46">L63-SUM(L64:L70)</f>
        <v>2180</v>
      </c>
      <c r="M71" s="14">
        <f t="shared" si="46"/>
        <v>2046</v>
      </c>
      <c r="N71" s="62">
        <f t="shared" si="0"/>
        <v>16715</v>
      </c>
    </row>
    <row r="72" spans="1:14" ht="14" thickBot="1" x14ac:dyDescent="0.2">
      <c r="A72" s="19" t="s">
        <v>80</v>
      </c>
      <c r="B72" s="45">
        <f>SUM(Data!B3317,Data!B3329,Data!B3341)</f>
        <v>392160</v>
      </c>
      <c r="C72" s="45">
        <f>SUM(Data!C3317,Data!C3329,Data!C3341)</f>
        <v>361819</v>
      </c>
      <c r="D72" s="45">
        <f>SUM(Data!D3317,Data!D3329,Data!D3341)</f>
        <v>412265</v>
      </c>
      <c r="E72" s="45">
        <f>SUM(Data!E3317,Data!E3329,Data!E3341)</f>
        <v>444711</v>
      </c>
      <c r="F72" s="45">
        <f>SUM(Data!F3317,Data!F3329,Data!F3341)</f>
        <v>476715</v>
      </c>
      <c r="G72" s="45">
        <f>SUM(Data!G3317,Data!G3329,Data!G3341)</f>
        <v>476207</v>
      </c>
      <c r="H72" s="45">
        <f>SUM(Data!H3317,Data!H3329,Data!H3341)</f>
        <v>540572</v>
      </c>
      <c r="I72" s="45">
        <f>SUM(Data!I3317,Data!I3329,Data!I3341)</f>
        <v>569930</v>
      </c>
      <c r="J72" s="45">
        <f>SUM(Data!J3317,Data!J3329,Data!J3341)</f>
        <v>560303</v>
      </c>
      <c r="K72" s="45">
        <f>SUM(Data!K3317,Data!K3329,Data!K3341)</f>
        <v>469107</v>
      </c>
      <c r="L72" s="45">
        <f>SUM(Data!L3317,Data!L3329,Data!L3341)</f>
        <v>351080</v>
      </c>
      <c r="M72" s="45">
        <f>SUM(Data!M3317,Data!M3329,Data!M3341)</f>
        <v>446218</v>
      </c>
      <c r="N72" s="20">
        <f t="shared" si="0"/>
        <v>5501087</v>
      </c>
    </row>
    <row r="73" spans="1:14" ht="14" thickBot="1" x14ac:dyDescent="0.2">
      <c r="A73" s="22" t="s">
        <v>313</v>
      </c>
      <c r="B73" s="23">
        <f>SUM(Data!B3517:B3519)</f>
        <v>71586</v>
      </c>
      <c r="C73" s="23">
        <f>SUM(Data!C3517:C3519)</f>
        <v>85572</v>
      </c>
      <c r="D73" s="23">
        <f>SUM(Data!D3517:D3519)</f>
        <v>96137</v>
      </c>
      <c r="E73" s="23">
        <f>SUM(Data!E3517:E3519)</f>
        <v>85394</v>
      </c>
      <c r="F73" s="23">
        <f>SUM(Data!F3517:F3519)</f>
        <v>92951</v>
      </c>
      <c r="G73" s="23">
        <f>SUM(Data!G3517:G3519)</f>
        <v>77536</v>
      </c>
      <c r="H73" s="23">
        <f>SUM(Data!H3517:H3519)</f>
        <v>97936</v>
      </c>
      <c r="I73" s="23">
        <f>SUM(Data!I3517:I3519)</f>
        <v>110731</v>
      </c>
      <c r="J73" s="23">
        <f>SUM(Data!J3517:J3519)</f>
        <v>87385</v>
      </c>
      <c r="K73" s="23">
        <f>SUM(Data!K3517:K3519)</f>
        <v>103534</v>
      </c>
      <c r="L73" s="23">
        <f>SUM(Data!L3517:L3519)</f>
        <v>85945</v>
      </c>
      <c r="M73" s="23">
        <f>SUM(Data!M3517:M3519)</f>
        <v>78322</v>
      </c>
      <c r="N73" s="24">
        <f>SUM(B73:M73)</f>
        <v>1073029</v>
      </c>
    </row>
    <row r="74" spans="1:14" ht="14" thickBot="1" x14ac:dyDescent="0.2">
      <c r="A74" s="22" t="s">
        <v>152</v>
      </c>
      <c r="B74" s="23">
        <f>SUM(Data!B3488,Data!B3489,Data!B3490)</f>
        <v>30309</v>
      </c>
      <c r="C74" s="23">
        <f>SUM(Data!C3488,Data!C3489,Data!C3490)</f>
        <v>33710</v>
      </c>
      <c r="D74" s="23">
        <f>SUM(Data!D3488,Data!D3489,Data!D3490)</f>
        <v>47875</v>
      </c>
      <c r="E74" s="23">
        <f>SUM(Data!E3488,Data!E3489,Data!E3490)</f>
        <v>38484</v>
      </c>
      <c r="F74" s="23">
        <f>SUM(Data!F3488,Data!F3489,Data!F3490)</f>
        <v>41600</v>
      </c>
      <c r="G74" s="23">
        <f>SUM(Data!G3488,Data!G3489,Data!G3490)</f>
        <v>38135</v>
      </c>
      <c r="H74" s="23">
        <f>SUM(Data!H3488,Data!H3489,Data!H3490)</f>
        <v>52079</v>
      </c>
      <c r="I74" s="23">
        <f>SUM(Data!I3488,Data!I3489,Data!I3490)</f>
        <v>47026</v>
      </c>
      <c r="J74" s="23">
        <f>SUM(Data!J3488,Data!J3489,Data!J3490)</f>
        <v>43811</v>
      </c>
      <c r="K74" s="23">
        <f>SUM(Data!K3488,Data!K3489,Data!K3490)</f>
        <v>47496</v>
      </c>
      <c r="L74" s="23">
        <f>SUM(Data!L3488,Data!L3489,Data!L3490)</f>
        <v>45365</v>
      </c>
      <c r="M74" s="23">
        <f>SUM(Data!M3488,Data!M3489,Data!M3490)</f>
        <v>63510</v>
      </c>
      <c r="N74" s="24">
        <f t="shared" si="0"/>
        <v>529400</v>
      </c>
    </row>
    <row r="75" spans="1:14" ht="14" thickBot="1" x14ac:dyDescent="0.2">
      <c r="A75" s="22" t="s">
        <v>314</v>
      </c>
      <c r="B75" s="23">
        <f t="shared" ref="B75:J75" si="47">SUM(B72:B74)</f>
        <v>494055</v>
      </c>
      <c r="C75" s="23">
        <f t="shared" si="47"/>
        <v>481101</v>
      </c>
      <c r="D75" s="23">
        <f t="shared" si="47"/>
        <v>556277</v>
      </c>
      <c r="E75" s="23">
        <f t="shared" si="47"/>
        <v>568589</v>
      </c>
      <c r="F75" s="23">
        <f t="shared" si="47"/>
        <v>611266</v>
      </c>
      <c r="G75" s="23">
        <f t="shared" si="47"/>
        <v>591878</v>
      </c>
      <c r="H75" s="23">
        <f t="shared" si="47"/>
        <v>690587</v>
      </c>
      <c r="I75" s="23">
        <f t="shared" si="47"/>
        <v>727687</v>
      </c>
      <c r="J75" s="23">
        <f t="shared" si="47"/>
        <v>691499</v>
      </c>
      <c r="K75" s="23">
        <f t="shared" ref="K75:L75" si="48">SUM(K72:K74)</f>
        <v>620137</v>
      </c>
      <c r="L75" s="23">
        <f t="shared" si="48"/>
        <v>482390</v>
      </c>
      <c r="M75" s="23">
        <f t="shared" ref="M75" si="49">SUM(M72:M74)</f>
        <v>588050</v>
      </c>
      <c r="N75" s="24">
        <f t="shared" ref="N75" si="50">SUM(B75:M75)</f>
        <v>7103516</v>
      </c>
    </row>
    <row r="76" spans="1:14" x14ac:dyDescent="0.15">
      <c r="A76" s="40" t="s">
        <v>315</v>
      </c>
    </row>
    <row r="77" spans="1:14" x14ac:dyDescent="0.15">
      <c r="A77" s="40" t="s">
        <v>273</v>
      </c>
    </row>
    <row r="80" spans="1:14" ht="16" x14ac:dyDescent="0.2">
      <c r="A80" s="64" t="s">
        <v>274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 ht="16" x14ac:dyDescent="0.2">
      <c r="A81" s="64" t="s">
        <v>280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 ht="14" thickBot="1" x14ac:dyDescent="0.2"/>
    <row r="83" spans="1:14" ht="14" thickBot="1" x14ac:dyDescent="0.2">
      <c r="A83" s="9">
        <v>2023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5</v>
      </c>
      <c r="G83" s="57" t="s">
        <v>42</v>
      </c>
      <c r="H83" s="57" t="s">
        <v>7</v>
      </c>
      <c r="I83" s="57" t="s">
        <v>43</v>
      </c>
      <c r="J83" s="57" t="s">
        <v>44</v>
      </c>
      <c r="K83" s="57" t="s">
        <v>50</v>
      </c>
      <c r="L83" s="57" t="s">
        <v>51</v>
      </c>
      <c r="M83" s="57" t="s">
        <v>52</v>
      </c>
      <c r="N83" s="58" t="s">
        <v>45</v>
      </c>
    </row>
    <row r="84" spans="1:14" x14ac:dyDescent="0.15">
      <c r="A84" s="7" t="s">
        <v>102</v>
      </c>
      <c r="B84" s="42">
        <f>SUM(Data!B3053,Data!B3065,Data!B3077)</f>
        <v>1728</v>
      </c>
      <c r="C84" s="42">
        <f>SUM(Data!C3053,Data!C3065,Data!C3077)</f>
        <v>1393</v>
      </c>
      <c r="D84" s="42">
        <f>SUM(Data!D3053,Data!D3065,Data!D3077)</f>
        <v>1893</v>
      </c>
      <c r="E84" s="42">
        <f>SUM(Data!E3053,Data!E3065,Data!E3077)</f>
        <v>2018</v>
      </c>
      <c r="F84" s="42">
        <f>SUM(Data!F3053,Data!F3065,Data!F3077)</f>
        <v>2364</v>
      </c>
      <c r="G84" s="42">
        <f>SUM(Data!G3053,Data!G3065,Data!G3077)</f>
        <v>2702</v>
      </c>
      <c r="H84" s="42">
        <f>SUM(Data!H3053,Data!H3065,Data!H3077)</f>
        <v>2990</v>
      </c>
      <c r="I84" s="42">
        <f>SUM(Data!I3053,Data!I3065,Data!I3077)</f>
        <v>3370</v>
      </c>
      <c r="J84" s="42">
        <f>SUM(Data!J3053,Data!J3065,Data!J3077)</f>
        <v>2711</v>
      </c>
      <c r="K84" s="42">
        <f>SUM(Data!K3053,Data!K3065,Data!K3077)</f>
        <v>2528</v>
      </c>
      <c r="L84" s="42">
        <f>SUM(Data!L3053,Data!L3065,Data!L3077)</f>
        <v>1772</v>
      </c>
      <c r="M84" s="42">
        <f>SUM(Data!M3053,Data!M3065,Data!M3077)</f>
        <v>3279</v>
      </c>
      <c r="N84" s="10">
        <f t="shared" ref="N84:N153" si="51">SUM(B84:M84)</f>
        <v>28748</v>
      </c>
    </row>
    <row r="85" spans="1:14" x14ac:dyDescent="0.15">
      <c r="A85" s="5" t="s">
        <v>240</v>
      </c>
      <c r="B85" s="43">
        <f>SUM(Data!B3161,Data!B3173,Data!B3185)</f>
        <v>236</v>
      </c>
      <c r="C85" s="43">
        <f>SUM(Data!C3161,Data!C3173,Data!C3185)</f>
        <v>201</v>
      </c>
      <c r="D85" s="43">
        <f>SUM(Data!D3161,Data!D3173,Data!D3185)</f>
        <v>275</v>
      </c>
      <c r="E85" s="43">
        <f>SUM(Data!E3161,Data!E3173,Data!E3185)</f>
        <v>293</v>
      </c>
      <c r="F85" s="43">
        <f>SUM(Data!F3161,Data!F3173,Data!F3185)</f>
        <v>426</v>
      </c>
      <c r="G85" s="43">
        <f>SUM(Data!G3161,Data!G3173,Data!G3185)</f>
        <v>396</v>
      </c>
      <c r="H85" s="43">
        <f>SUM(Data!H3161,Data!H3173,Data!H3185)</f>
        <v>512</v>
      </c>
      <c r="I85" s="43">
        <f>SUM(Data!I3161,Data!I3173,Data!I3185)</f>
        <v>681</v>
      </c>
      <c r="J85" s="43">
        <f>SUM(Data!J3161,Data!J3173,Data!J3185)</f>
        <v>458</v>
      </c>
      <c r="K85" s="43">
        <f>SUM(Data!K3161,Data!K3173,Data!K3185)</f>
        <v>419</v>
      </c>
      <c r="L85" s="43">
        <f>SUM(Data!L3161,Data!L3173,Data!L3185)</f>
        <v>317</v>
      </c>
      <c r="M85" s="43">
        <f>SUM(Data!M3161,Data!M3173,Data!M3185)</f>
        <v>461</v>
      </c>
      <c r="N85" s="62">
        <f t="shared" si="51"/>
        <v>4675</v>
      </c>
    </row>
    <row r="86" spans="1:14" x14ac:dyDescent="0.15">
      <c r="A86" s="13" t="s">
        <v>241</v>
      </c>
      <c r="B86" s="44">
        <f t="shared" ref="B86:C86" si="52">B84-SUM(B85)</f>
        <v>1492</v>
      </c>
      <c r="C86" s="44">
        <f t="shared" si="52"/>
        <v>1192</v>
      </c>
      <c r="D86" s="44">
        <f t="shared" ref="D86:E86" si="53">D84-SUM(D85)</f>
        <v>1618</v>
      </c>
      <c r="E86" s="44">
        <f t="shared" si="53"/>
        <v>1725</v>
      </c>
      <c r="F86" s="44">
        <f t="shared" ref="F86:I86" si="54">F84-SUM(F85)</f>
        <v>1938</v>
      </c>
      <c r="G86" s="44">
        <f t="shared" si="54"/>
        <v>2306</v>
      </c>
      <c r="H86" s="44">
        <f t="shared" si="54"/>
        <v>2478</v>
      </c>
      <c r="I86" s="44">
        <f t="shared" si="54"/>
        <v>2689</v>
      </c>
      <c r="J86" s="44">
        <f t="shared" ref="J86:K86" si="55">J84-SUM(J85)</f>
        <v>2253</v>
      </c>
      <c r="K86" s="44">
        <f t="shared" si="55"/>
        <v>2109</v>
      </c>
      <c r="L86" s="44">
        <f t="shared" ref="L86:M86" si="56">L84-SUM(L85)</f>
        <v>1455</v>
      </c>
      <c r="M86" s="44">
        <f t="shared" si="56"/>
        <v>2818</v>
      </c>
      <c r="N86" s="15">
        <f t="shared" si="51"/>
        <v>24073</v>
      </c>
    </row>
    <row r="87" spans="1:14" x14ac:dyDescent="0.15">
      <c r="A87" s="8" t="s">
        <v>53</v>
      </c>
      <c r="B87" s="45">
        <f>SUM(Data!B3051,Data!B3063,Data!B3075)</f>
        <v>127322</v>
      </c>
      <c r="C87" s="45">
        <f>SUM(Data!C3051,Data!C3063,Data!C3075)</f>
        <v>99125</v>
      </c>
      <c r="D87" s="45">
        <f>SUM(Data!D3051,Data!D3063,Data!D3075)</f>
        <v>122709</v>
      </c>
      <c r="E87" s="45">
        <f>SUM(Data!E3051,Data!E3063,Data!E3075)</f>
        <v>129835</v>
      </c>
      <c r="F87" s="45">
        <f>SUM(Data!F3051,Data!F3063,Data!F3075)</f>
        <v>155272</v>
      </c>
      <c r="G87" s="45">
        <f>SUM(Data!G3051,Data!G3063,Data!G3075)</f>
        <v>168057</v>
      </c>
      <c r="H87" s="45">
        <f>SUM(Data!H3051,Data!H3063,Data!H3075)</f>
        <v>168768</v>
      </c>
      <c r="I87" s="45">
        <f>SUM(Data!I3051,Data!I3063,Data!I3075)</f>
        <v>199707</v>
      </c>
      <c r="J87" s="45">
        <f>SUM(Data!J3051,Data!J3063,Data!J3075)</f>
        <v>207356</v>
      </c>
      <c r="K87" s="45">
        <f>SUM(Data!K3051,Data!K3063,Data!K3075)</f>
        <v>159017</v>
      </c>
      <c r="L87" s="45">
        <f>SUM(Data!L3051,Data!L3063,Data!L3075)</f>
        <v>133331</v>
      </c>
      <c r="M87" s="45">
        <f>SUM(Data!M3051,Data!M3063,Data!M3075)</f>
        <v>167437</v>
      </c>
      <c r="N87" s="11">
        <f t="shared" si="51"/>
        <v>1837936</v>
      </c>
    </row>
    <row r="88" spans="1:14" x14ac:dyDescent="0.15">
      <c r="A88" s="5" t="s">
        <v>77</v>
      </c>
      <c r="B88" s="43">
        <f>SUM(Data!B3125,Data!B3137,Data!B3149)</f>
        <v>2943</v>
      </c>
      <c r="C88" s="43">
        <f>SUM(Data!C3125,Data!C3137,Data!C3149)</f>
        <v>1725</v>
      </c>
      <c r="D88" s="43">
        <f>SUM(Data!D3125,Data!D3137,Data!D3149)</f>
        <v>2756</v>
      </c>
      <c r="E88" s="43">
        <f>SUM(Data!E3125,Data!E3137,Data!E3149)</f>
        <v>3284</v>
      </c>
      <c r="F88" s="43">
        <f>SUM(Data!F3125,Data!F3137,Data!F3149)</f>
        <v>3558</v>
      </c>
      <c r="G88" s="43">
        <f>SUM(Data!G3125,Data!G3137,Data!G3149)</f>
        <v>3770</v>
      </c>
      <c r="H88" s="43">
        <f>SUM(Data!H3125,Data!H3137,Data!H3149)</f>
        <v>4402</v>
      </c>
      <c r="I88" s="43">
        <f>SUM(Data!I3125,Data!I3137,Data!I3149)</f>
        <v>3277</v>
      </c>
      <c r="J88" s="43">
        <f>SUM(Data!J3125,Data!J3137,Data!J3149)</f>
        <v>3383</v>
      </c>
      <c r="K88" s="43">
        <f>SUM(Data!K3125,Data!K3137,Data!K3149)</f>
        <v>2869</v>
      </c>
      <c r="L88" s="43">
        <f>SUM(Data!L3125,Data!L3137,Data!L3149)</f>
        <v>2405</v>
      </c>
      <c r="M88" s="43">
        <f>SUM(Data!M3125,Data!M3137,Data!M3149)</f>
        <v>3164</v>
      </c>
      <c r="N88" s="62">
        <f t="shared" si="51"/>
        <v>37536</v>
      </c>
    </row>
    <row r="89" spans="1:14" x14ac:dyDescent="0.15">
      <c r="A89" s="5" t="s">
        <v>86</v>
      </c>
      <c r="B89" s="43">
        <f>SUM(Data!B3126,Data!B3138,Data!B3150)</f>
        <v>18305</v>
      </c>
      <c r="C89" s="43">
        <f>SUM(Data!C3126,Data!C3138,Data!C3150)</f>
        <v>13322</v>
      </c>
      <c r="D89" s="43">
        <f>SUM(Data!D3126,Data!D3138,Data!D3150)</f>
        <v>17459</v>
      </c>
      <c r="E89" s="43">
        <f>SUM(Data!E3126,Data!E3138,Data!E3150)</f>
        <v>21811</v>
      </c>
      <c r="F89" s="43">
        <f>SUM(Data!F3126,Data!F3138,Data!F3150)</f>
        <v>31576</v>
      </c>
      <c r="G89" s="43">
        <f>SUM(Data!G3126,Data!G3138,Data!G3150)</f>
        <v>28291</v>
      </c>
      <c r="H89" s="43">
        <f>SUM(Data!H3126,Data!H3138,Data!H3150)</f>
        <v>20338</v>
      </c>
      <c r="I89" s="43">
        <f>SUM(Data!I3126,Data!I3138,Data!I3150)</f>
        <v>26075</v>
      </c>
      <c r="J89" s="43">
        <f>SUM(Data!J3126,Data!J3138,Data!J3150)</f>
        <v>24064</v>
      </c>
      <c r="K89" s="43">
        <f>SUM(Data!K3126,Data!K3138,Data!K3150)</f>
        <v>16580</v>
      </c>
      <c r="L89" s="43">
        <f>SUM(Data!L3126,Data!L3138,Data!L3150)</f>
        <v>14638</v>
      </c>
      <c r="M89" s="43">
        <f>SUM(Data!M3126,Data!M3138,Data!M3150)</f>
        <v>18981</v>
      </c>
      <c r="N89" s="62">
        <f t="shared" si="51"/>
        <v>251440</v>
      </c>
    </row>
    <row r="90" spans="1:14" x14ac:dyDescent="0.15">
      <c r="A90" s="5" t="s">
        <v>24</v>
      </c>
      <c r="B90" s="43">
        <f>SUM(Data!B3127,Data!B3139,Data!B3151)</f>
        <v>17409</v>
      </c>
      <c r="C90" s="43">
        <f>SUM(Data!C3127,Data!C3139,Data!C3151)</f>
        <v>20517</v>
      </c>
      <c r="D90" s="43">
        <f>SUM(Data!D3127,Data!D3139,Data!D3151)</f>
        <v>24299</v>
      </c>
      <c r="E90" s="43">
        <f>SUM(Data!E3127,Data!E3139,Data!E3151)</f>
        <v>18112</v>
      </c>
      <c r="F90" s="43">
        <f>SUM(Data!F3127,Data!F3139,Data!F3151)</f>
        <v>20061</v>
      </c>
      <c r="G90" s="43">
        <f>SUM(Data!G3127,Data!G3139,Data!G3151)</f>
        <v>21301</v>
      </c>
      <c r="H90" s="43">
        <f>SUM(Data!H3127,Data!H3139,Data!H3151)</f>
        <v>27295</v>
      </c>
      <c r="I90" s="43">
        <f>SUM(Data!I3127,Data!I3139,Data!I3151)</f>
        <v>41322</v>
      </c>
      <c r="J90" s="43">
        <f>SUM(Data!J3127,Data!J3139,Data!J3151)</f>
        <v>42332</v>
      </c>
      <c r="K90" s="43">
        <f>SUM(Data!K3127,Data!K3139,Data!K3151)</f>
        <v>27733</v>
      </c>
      <c r="L90" s="43">
        <f>SUM(Data!L3127,Data!L3139,Data!L3151)</f>
        <v>26587</v>
      </c>
      <c r="M90" s="43">
        <f>SUM(Data!M3127,Data!M3139,Data!M3151)</f>
        <v>25610</v>
      </c>
      <c r="N90" s="62">
        <f t="shared" si="51"/>
        <v>312578</v>
      </c>
    </row>
    <row r="91" spans="1:14" x14ac:dyDescent="0.15">
      <c r="A91" s="5" t="s">
        <v>249</v>
      </c>
      <c r="B91" s="43">
        <f>SUM(Data!B3128,Data!B3140,Data!B3152)</f>
        <v>30737</v>
      </c>
      <c r="C91" s="43">
        <f>SUM(Data!C3128,Data!C3140,Data!C3152)</f>
        <v>22206</v>
      </c>
      <c r="D91" s="43">
        <f>SUM(Data!D3128,Data!D3140,Data!D3152)</f>
        <v>20192</v>
      </c>
      <c r="E91" s="43">
        <f>SUM(Data!E3128,Data!E3140,Data!E3152)</f>
        <v>21081</v>
      </c>
      <c r="F91" s="43">
        <f>SUM(Data!F3128,Data!F3140,Data!F3152)</f>
        <v>23497</v>
      </c>
      <c r="G91" s="43">
        <f>SUM(Data!G3128,Data!G3140,Data!G3152)</f>
        <v>24064</v>
      </c>
      <c r="H91" s="43">
        <f>SUM(Data!H3128,Data!H3140,Data!H3152)</f>
        <v>28255</v>
      </c>
      <c r="I91" s="43">
        <f>SUM(Data!I3128,Data!I3140,Data!I3152)</f>
        <v>25903</v>
      </c>
      <c r="J91" s="43">
        <f>SUM(Data!J3128,Data!J3140,Data!J3152)</f>
        <v>33970</v>
      </c>
      <c r="K91" s="43">
        <f>SUM(Data!K3128,Data!K3140,Data!K3152)</f>
        <v>28341</v>
      </c>
      <c r="L91" s="43">
        <f>SUM(Data!L3128,Data!L3140,Data!L3152)</f>
        <v>20816</v>
      </c>
      <c r="M91" s="43">
        <f>SUM(Data!M3128,Data!M3140,Data!M3152)</f>
        <v>27237</v>
      </c>
      <c r="N91" s="62">
        <f t="shared" si="51"/>
        <v>306299</v>
      </c>
    </row>
    <row r="92" spans="1:14" x14ac:dyDescent="0.15">
      <c r="A92" s="12" t="s">
        <v>100</v>
      </c>
      <c r="B92" s="43">
        <f>SUM(Data!B3129,Data!B3141,Data!B3153)</f>
        <v>3755</v>
      </c>
      <c r="C92" s="43">
        <f>SUM(Data!C3129,Data!C3141,Data!C3153)</f>
        <v>4622</v>
      </c>
      <c r="D92" s="43">
        <f>SUM(Data!D3129,Data!D3141,Data!D3153)</f>
        <v>6622</v>
      </c>
      <c r="E92" s="43">
        <f>SUM(Data!E3129,Data!E3141,Data!E3153)</f>
        <v>7830</v>
      </c>
      <c r="F92" s="43">
        <f>SUM(Data!F3129,Data!F3141,Data!F3153)</f>
        <v>9126</v>
      </c>
      <c r="G92" s="43">
        <f>SUM(Data!G3129,Data!G3141,Data!G3153)</f>
        <v>11861</v>
      </c>
      <c r="H92" s="43">
        <f>SUM(Data!H3129,Data!H3141,Data!H3153)</f>
        <v>8952</v>
      </c>
      <c r="I92" s="43">
        <f>SUM(Data!I3129,Data!I3141,Data!I3153)</f>
        <v>7207</v>
      </c>
      <c r="J92" s="43">
        <f>SUM(Data!J3129,Data!J3141,Data!J3153)</f>
        <v>9343</v>
      </c>
      <c r="K92" s="43">
        <f>SUM(Data!K3129,Data!K3141,Data!K3153)</f>
        <v>10795</v>
      </c>
      <c r="L92" s="43">
        <f>SUM(Data!L3129,Data!L3141,Data!L3153)</f>
        <v>9625</v>
      </c>
      <c r="M92" s="43">
        <f>SUM(Data!M3129,Data!M3141,Data!M3153)</f>
        <v>16259</v>
      </c>
      <c r="N92" s="62">
        <f t="shared" si="51"/>
        <v>105997</v>
      </c>
    </row>
    <row r="93" spans="1:14" x14ac:dyDescent="0.15">
      <c r="A93" s="12" t="s">
        <v>248</v>
      </c>
      <c r="B93" s="43">
        <f>SUM(Data!B3130,Data!B3142,Data!B3154)</f>
        <v>19814</v>
      </c>
      <c r="C93" s="43">
        <f>SUM(Data!C3130,Data!C3142,Data!C3154)</f>
        <v>15353</v>
      </c>
      <c r="D93" s="43">
        <f>SUM(Data!D3130,Data!D3142,Data!D3154)</f>
        <v>22350</v>
      </c>
      <c r="E93" s="43">
        <f>SUM(Data!E3130,Data!E3142,Data!E3154)</f>
        <v>23871</v>
      </c>
      <c r="F93" s="43">
        <f>SUM(Data!F3130,Data!F3142,Data!F3154)</f>
        <v>29491</v>
      </c>
      <c r="G93" s="43">
        <f>SUM(Data!G3130,Data!G3142,Data!G3154)</f>
        <v>31946</v>
      </c>
      <c r="H93" s="43">
        <f>SUM(Data!H3130,Data!H3142,Data!H3154)</f>
        <v>38059</v>
      </c>
      <c r="I93" s="43">
        <f>SUM(Data!I3130,Data!I3142,Data!I3154)</f>
        <v>53905</v>
      </c>
      <c r="J93" s="43">
        <f>SUM(Data!J3130,Data!J3142,Data!J3154)</f>
        <v>52642</v>
      </c>
      <c r="K93" s="43">
        <f>SUM(Data!K3130,Data!K3142,Data!K3154)</f>
        <v>34457</v>
      </c>
      <c r="L93" s="43">
        <f>SUM(Data!L3130,Data!L3142,Data!L3154)</f>
        <v>29325</v>
      </c>
      <c r="M93" s="43">
        <f>SUM(Data!M3130,Data!M3142,Data!M3154)</f>
        <v>38401</v>
      </c>
      <c r="N93" s="62">
        <f t="shared" si="51"/>
        <v>389614</v>
      </c>
    </row>
    <row r="94" spans="1:14" x14ac:dyDescent="0.15">
      <c r="A94" s="5" t="s">
        <v>271</v>
      </c>
      <c r="B94" s="43">
        <f>SUM(Data!B3131,Data!B3143,Data!B3155)</f>
        <v>17681</v>
      </c>
      <c r="C94" s="43">
        <f>SUM(Data!C3131,Data!C3143,Data!C3155)</f>
        <v>8695</v>
      </c>
      <c r="D94" s="43">
        <f>SUM(Data!D3131,Data!D3143,Data!D3155)</f>
        <v>11808</v>
      </c>
      <c r="E94" s="43">
        <f>SUM(Data!E3131,Data!E3143,Data!E3155)</f>
        <v>11429</v>
      </c>
      <c r="F94" s="43">
        <f>SUM(Data!F3131,Data!F3143,Data!F3155)</f>
        <v>14285</v>
      </c>
      <c r="G94" s="43">
        <f>SUM(Data!G3131,Data!G3143,Data!G3155)</f>
        <v>21419</v>
      </c>
      <c r="H94" s="43">
        <f>SUM(Data!H3131,Data!H3143,Data!H3155)</f>
        <v>22355</v>
      </c>
      <c r="I94" s="43">
        <f>SUM(Data!I3131,Data!I3143,Data!I3155)</f>
        <v>18372</v>
      </c>
      <c r="J94" s="43">
        <f>SUM(Data!J3131,Data!J3143,Data!J3155)</f>
        <v>18825</v>
      </c>
      <c r="K94" s="43">
        <f>SUM(Data!K3131,Data!K3143,Data!K3155)</f>
        <v>17497</v>
      </c>
      <c r="L94" s="43">
        <f>SUM(Data!L3131,Data!L3143,Data!L3155)</f>
        <v>11958</v>
      </c>
      <c r="M94" s="43">
        <f>SUM(Data!M3131,Data!M3143,Data!M3155)</f>
        <v>11996</v>
      </c>
      <c r="N94" s="62">
        <f t="shared" si="51"/>
        <v>186320</v>
      </c>
    </row>
    <row r="95" spans="1:14" x14ac:dyDescent="0.15">
      <c r="A95" s="5" t="s">
        <v>151</v>
      </c>
      <c r="B95" s="43">
        <f>SUM(Data!B3157,Data!B3169,Data!B3181)</f>
        <v>4451</v>
      </c>
      <c r="C95" s="43">
        <f>SUM(Data!C3157,Data!C3169,Data!C3181)</f>
        <v>4174</v>
      </c>
      <c r="D95" s="43">
        <f>SUM(Data!D3157,Data!D3169,Data!D3181)</f>
        <v>4944</v>
      </c>
      <c r="E95" s="43">
        <f>SUM(Data!E3157,Data!E3169,Data!E3181)</f>
        <v>6023</v>
      </c>
      <c r="F95" s="43">
        <f>SUM(Data!F3157,Data!F3169,Data!F3181)</f>
        <v>7160</v>
      </c>
      <c r="G95" s="43">
        <f>SUM(Data!G3157,Data!G3169,Data!G3181)</f>
        <v>6830</v>
      </c>
      <c r="H95" s="43">
        <f>SUM(Data!H3157,Data!H3169,Data!H3181)</f>
        <v>4461</v>
      </c>
      <c r="I95" s="43">
        <f>SUM(Data!I3157,Data!I3169,Data!I3181)</f>
        <v>5314</v>
      </c>
      <c r="J95" s="43">
        <f>SUM(Data!J3157,Data!J3169,Data!J3181)</f>
        <v>5927</v>
      </c>
      <c r="K95" s="43">
        <f>SUM(Data!K3157,Data!K3169,Data!K3181)</f>
        <v>6256</v>
      </c>
      <c r="L95" s="43">
        <f>SUM(Data!L3157,Data!L3169,Data!L3181)</f>
        <v>6971</v>
      </c>
      <c r="M95" s="43">
        <f>SUM(Data!M3157,Data!M3169,Data!M3181)</f>
        <v>7427</v>
      </c>
      <c r="N95" s="62">
        <f t="shared" si="51"/>
        <v>69938</v>
      </c>
    </row>
    <row r="96" spans="1:14" x14ac:dyDescent="0.15">
      <c r="A96" s="13" t="s">
        <v>103</v>
      </c>
      <c r="B96" s="14">
        <f t="shared" ref="B96:C96" si="57">B87-SUM(B88:B95)</f>
        <v>12227</v>
      </c>
      <c r="C96" s="14">
        <f t="shared" si="57"/>
        <v>8511</v>
      </c>
      <c r="D96" s="14">
        <f t="shared" ref="D96:E96" si="58">D87-SUM(D88:D95)</f>
        <v>12279</v>
      </c>
      <c r="E96" s="14">
        <f t="shared" si="58"/>
        <v>16394</v>
      </c>
      <c r="F96" s="14">
        <f t="shared" ref="F96:I96" si="59">F87-SUM(F88:F95)</f>
        <v>16518</v>
      </c>
      <c r="G96" s="14">
        <f t="shared" si="59"/>
        <v>18575</v>
      </c>
      <c r="H96" s="14">
        <f t="shared" si="59"/>
        <v>14651</v>
      </c>
      <c r="I96" s="14">
        <f t="shared" si="59"/>
        <v>18332</v>
      </c>
      <c r="J96" s="14">
        <f t="shared" ref="J96:K96" si="60">J87-SUM(J88:J95)</f>
        <v>16870</v>
      </c>
      <c r="K96" s="14">
        <f t="shared" si="60"/>
        <v>14489</v>
      </c>
      <c r="L96" s="14">
        <f t="shared" ref="L96:M96" si="61">L87-SUM(L88:L95)</f>
        <v>11006</v>
      </c>
      <c r="M96" s="14">
        <f t="shared" si="61"/>
        <v>18362</v>
      </c>
      <c r="N96" s="15">
        <f t="shared" si="51"/>
        <v>178214</v>
      </c>
    </row>
    <row r="97" spans="1:14" x14ac:dyDescent="0.15">
      <c r="A97" s="8" t="s">
        <v>104</v>
      </c>
      <c r="B97" s="45">
        <f>SUM(Data!B3057,Data!B3069,Data!B3081)</f>
        <v>339</v>
      </c>
      <c r="C97" s="45">
        <f>SUM(Data!C3057,Data!C3069,Data!C3081)</f>
        <v>378</v>
      </c>
      <c r="D97" s="45">
        <f>SUM(Data!D3057,Data!D3069,Data!D3081)</f>
        <v>590</v>
      </c>
      <c r="E97" s="45">
        <f>SUM(Data!E3057,Data!E3069,Data!E3081)</f>
        <v>547</v>
      </c>
      <c r="F97" s="45">
        <f>SUM(Data!F3057,Data!F3069,Data!F3081)</f>
        <v>479</v>
      </c>
      <c r="G97" s="45">
        <f>SUM(Data!G3057,Data!G3069,Data!G3081)</f>
        <v>454</v>
      </c>
      <c r="H97" s="45">
        <f>SUM(Data!H3057,Data!H3069,Data!H3081)</f>
        <v>682</v>
      </c>
      <c r="I97" s="45">
        <f>SUM(Data!I3057,Data!I3069,Data!I3081)</f>
        <v>875</v>
      </c>
      <c r="J97" s="45">
        <f>SUM(Data!J3057,Data!J3069,Data!J3081)</f>
        <v>642</v>
      </c>
      <c r="K97" s="45">
        <f>SUM(Data!K3057,Data!K3069,Data!K3081)</f>
        <v>713</v>
      </c>
      <c r="L97" s="45">
        <f>SUM(Data!L3057,Data!L3069,Data!L3081)</f>
        <v>545</v>
      </c>
      <c r="M97" s="45">
        <f>SUM(Data!M3057,Data!M3069,Data!M3081)</f>
        <v>704</v>
      </c>
      <c r="N97" s="11">
        <f t="shared" si="51"/>
        <v>6948</v>
      </c>
    </row>
    <row r="98" spans="1:14" x14ac:dyDescent="0.15">
      <c r="A98" s="41" t="s">
        <v>250</v>
      </c>
      <c r="B98" s="43">
        <f>SUM(Data!B3200,Data!B3212,Data!B3224)</f>
        <v>14</v>
      </c>
      <c r="C98" s="43">
        <f>SUM(Data!C3200,Data!C3212,Data!C3224)</f>
        <v>22</v>
      </c>
      <c r="D98" s="43">
        <f>SUM(Data!D3200,Data!D3212,Data!D3224)</f>
        <v>37</v>
      </c>
      <c r="E98" s="43">
        <f>SUM(Data!E3200,Data!E3212,Data!E3224)</f>
        <v>27</v>
      </c>
      <c r="F98" s="43">
        <f>SUM(Data!F3200,Data!F3212,Data!F3224)</f>
        <v>38</v>
      </c>
      <c r="G98" s="43">
        <f>SUM(Data!G3200,Data!G3212,Data!G3224)</f>
        <v>32</v>
      </c>
      <c r="H98" s="43">
        <f>SUM(Data!H3200,Data!H3212,Data!H3224)</f>
        <v>28</v>
      </c>
      <c r="I98" s="43">
        <f>SUM(Data!I3200,Data!I3212,Data!I3224)</f>
        <v>52</v>
      </c>
      <c r="J98" s="43">
        <f>SUM(Data!J3200,Data!J3212,Data!J3224)</f>
        <v>39</v>
      </c>
      <c r="K98" s="43">
        <f>SUM(Data!K3200,Data!K3212,Data!K3224)</f>
        <v>42</v>
      </c>
      <c r="L98" s="43">
        <f>SUM(Data!L3200,Data!L3212,Data!L3224)</f>
        <v>57</v>
      </c>
      <c r="M98" s="43">
        <f>SUM(Data!M3200,Data!M3212,Data!M3224)</f>
        <v>102</v>
      </c>
      <c r="N98" s="63">
        <f t="shared" si="51"/>
        <v>490</v>
      </c>
    </row>
    <row r="99" spans="1:14" x14ac:dyDescent="0.15">
      <c r="A99" s="41" t="s">
        <v>251</v>
      </c>
      <c r="B99" s="43">
        <f>SUM(Data!B3201,Data!B3213,Data!B3225)</f>
        <v>48</v>
      </c>
      <c r="C99" s="43">
        <f>SUM(Data!C3201,Data!C3213,Data!C3225)</f>
        <v>61</v>
      </c>
      <c r="D99" s="43">
        <f>SUM(Data!D3201,Data!D3213,Data!D3225)</f>
        <v>94</v>
      </c>
      <c r="E99" s="43">
        <f>SUM(Data!E3201,Data!E3213,Data!E3225)</f>
        <v>128</v>
      </c>
      <c r="F99" s="43">
        <f>SUM(Data!F3201,Data!F3213,Data!F3225)</f>
        <v>111</v>
      </c>
      <c r="G99" s="43">
        <f>SUM(Data!G3201,Data!G3213,Data!G3225)</f>
        <v>85</v>
      </c>
      <c r="H99" s="43">
        <f>SUM(Data!H3201,Data!H3213,Data!H3225)</f>
        <v>117</v>
      </c>
      <c r="I99" s="43">
        <f>SUM(Data!I3201,Data!I3213,Data!I3225)</f>
        <v>148</v>
      </c>
      <c r="J99" s="43">
        <f>SUM(Data!J3201,Data!J3213,Data!J3225)</f>
        <v>96</v>
      </c>
      <c r="K99" s="43">
        <f>SUM(Data!K3201,Data!K3213,Data!K3225)</f>
        <v>111</v>
      </c>
      <c r="L99" s="43">
        <f>SUM(Data!L3201,Data!L3213,Data!L3225)</f>
        <v>88</v>
      </c>
      <c r="M99" s="43">
        <f>SUM(Data!M3201,Data!M3213,Data!M3225)</f>
        <v>133</v>
      </c>
      <c r="N99" s="63">
        <f t="shared" si="51"/>
        <v>1220</v>
      </c>
    </row>
    <row r="100" spans="1:14" x14ac:dyDescent="0.15">
      <c r="A100" s="41" t="s">
        <v>252</v>
      </c>
      <c r="B100" s="43">
        <f>SUM(Data!B3202,Data!B3214,Data!B3226)</f>
        <v>26</v>
      </c>
      <c r="C100" s="43">
        <f>SUM(Data!C3202,Data!C3214,Data!C3226)</f>
        <v>38</v>
      </c>
      <c r="D100" s="43">
        <f>SUM(Data!D3202,Data!D3214,Data!D3226)</f>
        <v>84</v>
      </c>
      <c r="E100" s="43">
        <f>SUM(Data!E3202,Data!E3214,Data!E3226)</f>
        <v>27</v>
      </c>
      <c r="F100" s="43">
        <f>SUM(Data!F3202,Data!F3214,Data!F3226)</f>
        <v>35</v>
      </c>
      <c r="G100" s="43">
        <f>SUM(Data!G3202,Data!G3214,Data!G3226)</f>
        <v>30</v>
      </c>
      <c r="H100" s="43">
        <f>SUM(Data!H3202,Data!H3214,Data!H3226)</f>
        <v>51</v>
      </c>
      <c r="I100" s="43">
        <f>SUM(Data!I3202,Data!I3214,Data!I3226)</f>
        <v>98</v>
      </c>
      <c r="J100" s="43">
        <f>SUM(Data!J3202,Data!J3214,Data!J3226)</f>
        <v>60</v>
      </c>
      <c r="K100" s="43">
        <f>SUM(Data!K3202,Data!K3214,Data!K3226)</f>
        <v>86</v>
      </c>
      <c r="L100" s="43">
        <f>SUM(Data!L3202,Data!L3214,Data!L3226)</f>
        <v>49</v>
      </c>
      <c r="M100" s="43">
        <f>SUM(Data!M3202,Data!M3214,Data!M3226)</f>
        <v>96</v>
      </c>
      <c r="N100" s="63">
        <f t="shared" si="51"/>
        <v>680</v>
      </c>
    </row>
    <row r="101" spans="1:14" x14ac:dyDescent="0.15">
      <c r="A101" s="41" t="s">
        <v>253</v>
      </c>
      <c r="B101" s="43">
        <f>SUM(Data!B3203,Data!B3215,Data!B3227)</f>
        <v>32</v>
      </c>
      <c r="C101" s="43">
        <f>SUM(Data!C3203,Data!C3215,Data!C3227)</f>
        <v>21</v>
      </c>
      <c r="D101" s="43">
        <f>SUM(Data!D3203,Data!D3215,Data!D3227)</f>
        <v>128</v>
      </c>
      <c r="E101" s="43">
        <f>SUM(Data!E3203,Data!E3215,Data!E3227)</f>
        <v>69</v>
      </c>
      <c r="F101" s="43">
        <f>SUM(Data!F3203,Data!F3215,Data!F3227)</f>
        <v>36</v>
      </c>
      <c r="G101" s="43">
        <f>SUM(Data!G3203,Data!G3215,Data!G3227)</f>
        <v>40</v>
      </c>
      <c r="H101" s="43">
        <f>SUM(Data!H3203,Data!H3215,Data!H3227)</f>
        <v>46</v>
      </c>
      <c r="I101" s="43">
        <f>SUM(Data!I3203,Data!I3215,Data!I3227)</f>
        <v>114</v>
      </c>
      <c r="J101" s="43">
        <f>SUM(Data!J3203,Data!J3215,Data!J3227)</f>
        <v>101</v>
      </c>
      <c r="K101" s="43">
        <f>SUM(Data!K3203,Data!K3215,Data!K3227)</f>
        <v>88</v>
      </c>
      <c r="L101" s="43">
        <f>SUM(Data!L3203,Data!L3215,Data!L3227)</f>
        <v>81</v>
      </c>
      <c r="M101" s="43">
        <f>SUM(Data!M3203,Data!M3215,Data!M3227)</f>
        <v>66</v>
      </c>
      <c r="N101" s="63">
        <f t="shared" si="51"/>
        <v>822</v>
      </c>
    </row>
    <row r="102" spans="1:14" x14ac:dyDescent="0.15">
      <c r="A102" s="59" t="s">
        <v>254</v>
      </c>
      <c r="B102" s="44">
        <f t="shared" ref="B102:C102" si="62">B97-SUM(B98:B101)</f>
        <v>219</v>
      </c>
      <c r="C102" s="44">
        <f t="shared" si="62"/>
        <v>236</v>
      </c>
      <c r="D102" s="44">
        <f t="shared" ref="D102:E102" si="63">D97-SUM(D98:D101)</f>
        <v>247</v>
      </c>
      <c r="E102" s="44">
        <f t="shared" si="63"/>
        <v>296</v>
      </c>
      <c r="F102" s="44">
        <f t="shared" ref="F102:I102" si="64">F97-SUM(F98:F101)</f>
        <v>259</v>
      </c>
      <c r="G102" s="44">
        <f t="shared" si="64"/>
        <v>267</v>
      </c>
      <c r="H102" s="44">
        <f t="shared" si="64"/>
        <v>440</v>
      </c>
      <c r="I102" s="44">
        <f t="shared" si="64"/>
        <v>463</v>
      </c>
      <c r="J102" s="44">
        <f t="shared" ref="J102:K102" si="65">J97-SUM(J98:J101)</f>
        <v>346</v>
      </c>
      <c r="K102" s="44">
        <f t="shared" si="65"/>
        <v>386</v>
      </c>
      <c r="L102" s="44">
        <f t="shared" ref="L102:M102" si="66">L97-SUM(L98:L101)</f>
        <v>270</v>
      </c>
      <c r="M102" s="44">
        <f t="shared" si="66"/>
        <v>307</v>
      </c>
      <c r="N102" s="15">
        <f t="shared" si="51"/>
        <v>3736</v>
      </c>
    </row>
    <row r="103" spans="1:14" x14ac:dyDescent="0.15">
      <c r="A103" s="8" t="s">
        <v>105</v>
      </c>
      <c r="B103" s="45">
        <f>SUM(Data!B3056,Data!B3068,Data!B3080)</f>
        <v>9276</v>
      </c>
      <c r="C103" s="45">
        <f>SUM(Data!C3056,Data!C3068,Data!C3080)</f>
        <v>10035</v>
      </c>
      <c r="D103" s="45">
        <f>SUM(Data!D3056,Data!D3068,Data!D3080)</f>
        <v>11756</v>
      </c>
      <c r="E103" s="45">
        <f>SUM(Data!E3056,Data!E3068,Data!E3080)</f>
        <v>12481</v>
      </c>
      <c r="F103" s="45">
        <f>SUM(Data!F3056,Data!F3068,Data!F3080)</f>
        <v>13430</v>
      </c>
      <c r="G103" s="45">
        <f>SUM(Data!G3056,Data!G3068,Data!G3080)</f>
        <v>13287</v>
      </c>
      <c r="H103" s="45">
        <f>SUM(Data!H3056,Data!H3068,Data!H3080)</f>
        <v>13297</v>
      </c>
      <c r="I103" s="45">
        <f>SUM(Data!I3056,Data!I3068,Data!I3080)</f>
        <v>11964</v>
      </c>
      <c r="J103" s="45">
        <f>SUM(Data!J3056,Data!J3068,Data!J3080)</f>
        <v>18420</v>
      </c>
      <c r="K103" s="45">
        <f>SUM(Data!K3056,Data!K3068,Data!K3080)</f>
        <v>18272</v>
      </c>
      <c r="L103" s="45">
        <f>SUM(Data!L3056,Data!L3068,Data!L3080)</f>
        <v>18473</v>
      </c>
      <c r="M103" s="45">
        <f>SUM(Data!M3056,Data!M3068,Data!M3080)</f>
        <v>29272</v>
      </c>
      <c r="N103" s="11">
        <f t="shared" si="51"/>
        <v>179963</v>
      </c>
    </row>
    <row r="104" spans="1:14" x14ac:dyDescent="0.15">
      <c r="A104" s="41" t="s">
        <v>255</v>
      </c>
      <c r="B104" s="43">
        <f>SUM(Data!B3196,Data!B3208,Data!B3220)</f>
        <v>3344</v>
      </c>
      <c r="C104" s="43">
        <f>SUM(Data!C3196,Data!C3208,Data!C3220)</f>
        <v>2072</v>
      </c>
      <c r="D104" s="43">
        <f>SUM(Data!D3196,Data!D3208,Data!D3220)</f>
        <v>2448</v>
      </c>
      <c r="E104" s="43">
        <f>SUM(Data!E3196,Data!E3208,Data!E3220)</f>
        <v>2916</v>
      </c>
      <c r="F104" s="43">
        <f>SUM(Data!F3196,Data!F3208,Data!F3220)</f>
        <v>2341</v>
      </c>
      <c r="G104" s="43">
        <f>SUM(Data!G3196,Data!G3208,Data!G3220)</f>
        <v>1914</v>
      </c>
      <c r="H104" s="43">
        <f>SUM(Data!H3196,Data!H3208,Data!H3220)</f>
        <v>2293</v>
      </c>
      <c r="I104" s="43">
        <f>SUM(Data!I3196,Data!I3208,Data!I3220)</f>
        <v>1743</v>
      </c>
      <c r="J104" s="43">
        <f>SUM(Data!J3196,Data!J3208,Data!J3220)</f>
        <v>3341</v>
      </c>
      <c r="K104" s="43">
        <f>SUM(Data!K3196,Data!K3208,Data!K3220)</f>
        <v>3940</v>
      </c>
      <c r="L104" s="43">
        <f>SUM(Data!L3196,Data!L3208,Data!L3220)</f>
        <v>2590</v>
      </c>
      <c r="M104" s="43">
        <f>SUM(Data!M3196,Data!M3208,Data!M3220)</f>
        <v>5381</v>
      </c>
      <c r="N104" s="63">
        <f t="shared" si="51"/>
        <v>34323</v>
      </c>
    </row>
    <row r="105" spans="1:14" x14ac:dyDescent="0.15">
      <c r="A105" s="41" t="s">
        <v>256</v>
      </c>
      <c r="B105" s="43">
        <f>SUM(Data!B3197,Data!B3209,Data!B3221)</f>
        <v>2450</v>
      </c>
      <c r="C105" s="43">
        <f>SUM(Data!C3197,Data!C3209,Data!C3221)</f>
        <v>2745</v>
      </c>
      <c r="D105" s="43">
        <f>SUM(Data!D3197,Data!D3209,Data!D3221)</f>
        <v>3517</v>
      </c>
      <c r="E105" s="43">
        <f>SUM(Data!E3197,Data!E3209,Data!E3221)</f>
        <v>3398</v>
      </c>
      <c r="F105" s="43">
        <f>SUM(Data!F3197,Data!F3209,Data!F3221)</f>
        <v>3805</v>
      </c>
      <c r="G105" s="43">
        <f>SUM(Data!G3197,Data!G3209,Data!G3221)</f>
        <v>4804</v>
      </c>
      <c r="H105" s="43">
        <f>SUM(Data!H3197,Data!H3209,Data!H3221)</f>
        <v>3006</v>
      </c>
      <c r="I105" s="43">
        <f>SUM(Data!I3197,Data!I3209,Data!I3221)</f>
        <v>3670</v>
      </c>
      <c r="J105" s="43">
        <f>SUM(Data!J3197,Data!J3209,Data!J3221)</f>
        <v>5753</v>
      </c>
      <c r="K105" s="43">
        <f>SUM(Data!K3197,Data!K3209,Data!K3221)</f>
        <v>5999</v>
      </c>
      <c r="L105" s="43">
        <f>SUM(Data!L3197,Data!L3209,Data!L3221)</f>
        <v>7257</v>
      </c>
      <c r="M105" s="43">
        <f>SUM(Data!M3197,Data!M3209,Data!M3221)</f>
        <v>10384</v>
      </c>
      <c r="N105" s="63">
        <f t="shared" si="51"/>
        <v>56788</v>
      </c>
    </row>
    <row r="106" spans="1:14" x14ac:dyDescent="0.15">
      <c r="A106" s="41" t="s">
        <v>257</v>
      </c>
      <c r="B106" s="43">
        <f>SUM(Data!B3198,Data!B3210,Data!B3222)</f>
        <v>302</v>
      </c>
      <c r="C106" s="43">
        <f>SUM(Data!C3198,Data!C3210,Data!C3222)</f>
        <v>338</v>
      </c>
      <c r="D106" s="43">
        <f>SUM(Data!D3198,Data!D3210,Data!D3222)</f>
        <v>553</v>
      </c>
      <c r="E106" s="43">
        <f>SUM(Data!E3198,Data!E3210,Data!E3222)</f>
        <v>520</v>
      </c>
      <c r="F106" s="43">
        <f>SUM(Data!F3198,Data!F3210,Data!F3222)</f>
        <v>755</v>
      </c>
      <c r="G106" s="43">
        <f>SUM(Data!G3198,Data!G3210,Data!G3222)</f>
        <v>809</v>
      </c>
      <c r="H106" s="43">
        <f>SUM(Data!H3198,Data!H3210,Data!H3222)</f>
        <v>812</v>
      </c>
      <c r="I106" s="43">
        <f>SUM(Data!I3198,Data!I3210,Data!I3222)</f>
        <v>710</v>
      </c>
      <c r="J106" s="43">
        <f>SUM(Data!J3198,Data!J3210,Data!J3222)</f>
        <v>1204</v>
      </c>
      <c r="K106" s="43">
        <f>SUM(Data!K3198,Data!K3210,Data!K3222)</f>
        <v>1079</v>
      </c>
      <c r="L106" s="43">
        <f>SUM(Data!L3198,Data!L3210,Data!L3222)</f>
        <v>885</v>
      </c>
      <c r="M106" s="43">
        <f>SUM(Data!M3198,Data!M3210,Data!M3222)</f>
        <v>1658</v>
      </c>
      <c r="N106" s="63">
        <f t="shared" si="51"/>
        <v>9625</v>
      </c>
    </row>
    <row r="107" spans="1:14" x14ac:dyDescent="0.15">
      <c r="A107" s="41" t="s">
        <v>258</v>
      </c>
      <c r="B107" s="43">
        <f>SUM(Data!B3199,Data!B3211,Data!B3223)</f>
        <v>771</v>
      </c>
      <c r="C107" s="43">
        <f>SUM(Data!C3199,Data!C3211,Data!C3223)</f>
        <v>1419</v>
      </c>
      <c r="D107" s="43">
        <f>SUM(Data!D3199,Data!D3211,Data!D3223)</f>
        <v>797</v>
      </c>
      <c r="E107" s="43">
        <f>SUM(Data!E3199,Data!E3211,Data!E3223)</f>
        <v>941</v>
      </c>
      <c r="F107" s="43">
        <f>SUM(Data!F3199,Data!F3211,Data!F3223)</f>
        <v>1069</v>
      </c>
      <c r="G107" s="43">
        <f>SUM(Data!G3199,Data!G3211,Data!G3223)</f>
        <v>902</v>
      </c>
      <c r="H107" s="43">
        <f>SUM(Data!H3199,Data!H3211,Data!H3223)</f>
        <v>1042</v>
      </c>
      <c r="I107" s="43">
        <f>SUM(Data!I3199,Data!I3211,Data!I3223)</f>
        <v>889</v>
      </c>
      <c r="J107" s="43">
        <f>SUM(Data!J3199,Data!J3211,Data!J3223)</f>
        <v>1248</v>
      </c>
      <c r="K107" s="43">
        <f>SUM(Data!K3199,Data!K3211,Data!K3223)</f>
        <v>1225</v>
      </c>
      <c r="L107" s="43">
        <f>SUM(Data!L3199,Data!L3211,Data!L3223)</f>
        <v>1131</v>
      </c>
      <c r="M107" s="43">
        <f>SUM(Data!M3199,Data!M3211,Data!M3223)</f>
        <v>1159</v>
      </c>
      <c r="N107" s="63">
        <f t="shared" si="51"/>
        <v>12593</v>
      </c>
    </row>
    <row r="108" spans="1:14" x14ac:dyDescent="0.15">
      <c r="A108" s="59" t="s">
        <v>259</v>
      </c>
      <c r="B108" s="44">
        <f t="shared" ref="B108:C108" si="67">B103-SUM(B104:B107)</f>
        <v>2409</v>
      </c>
      <c r="C108" s="44">
        <f t="shared" si="67"/>
        <v>3461</v>
      </c>
      <c r="D108" s="44">
        <f t="shared" ref="D108:E108" si="68">D103-SUM(D104:D107)</f>
        <v>4441</v>
      </c>
      <c r="E108" s="44">
        <f t="shared" si="68"/>
        <v>4706</v>
      </c>
      <c r="F108" s="44">
        <f t="shared" ref="F108:I108" si="69">F103-SUM(F104:F107)</f>
        <v>5460</v>
      </c>
      <c r="G108" s="44">
        <f t="shared" si="69"/>
        <v>4858</v>
      </c>
      <c r="H108" s="44">
        <f t="shared" si="69"/>
        <v>6144</v>
      </c>
      <c r="I108" s="44">
        <f t="shared" si="69"/>
        <v>4952</v>
      </c>
      <c r="J108" s="44">
        <f t="shared" ref="J108:K108" si="70">J103-SUM(J104:J107)</f>
        <v>6874</v>
      </c>
      <c r="K108" s="44">
        <f t="shared" si="70"/>
        <v>6029</v>
      </c>
      <c r="L108" s="44">
        <f t="shared" ref="L108:M108" si="71">L103-SUM(L104:L107)</f>
        <v>6610</v>
      </c>
      <c r="M108" s="44">
        <f t="shared" si="71"/>
        <v>10690</v>
      </c>
      <c r="N108" s="15">
        <f t="shared" si="51"/>
        <v>66634</v>
      </c>
    </row>
    <row r="109" spans="1:14" x14ac:dyDescent="0.15">
      <c r="A109" s="8" t="s">
        <v>106</v>
      </c>
      <c r="B109" s="45">
        <f>SUM(Data!B3049,Data!B3050,Data!B3061,Data!B3062,Data!B3073,Data!B3074)</f>
        <v>96320</v>
      </c>
      <c r="C109" s="45">
        <f>SUM(Data!C3049,Data!C3050,Data!C3061,Data!C3062,Data!C3073,Data!C3074)</f>
        <v>114609</v>
      </c>
      <c r="D109" s="45">
        <f>SUM(Data!D3049,Data!D3050,Data!D3061,Data!D3062,Data!D3073,Data!D3074)</f>
        <v>141935</v>
      </c>
      <c r="E109" s="45">
        <f>SUM(Data!E3049,Data!E3050,Data!E3061,Data!E3062,Data!E3073,Data!E3074)</f>
        <v>164852</v>
      </c>
      <c r="F109" s="45">
        <f>SUM(Data!F3049,Data!F3050,Data!F3061,Data!F3062,Data!F3073,Data!F3074)</f>
        <v>146641</v>
      </c>
      <c r="G109" s="45">
        <f>SUM(Data!G3049,Data!G3050,Data!G3061,Data!G3062,Data!G3073,Data!G3074)</f>
        <v>136061</v>
      </c>
      <c r="H109" s="45">
        <f>SUM(Data!H3049,Data!H3050,Data!H3061,Data!H3062,Data!H3073,Data!H3074)</f>
        <v>210360</v>
      </c>
      <c r="I109" s="45">
        <f>SUM(Data!I3049,Data!I3050,Data!I3061,Data!I3062,Data!I3073,Data!I3074)</f>
        <v>220758</v>
      </c>
      <c r="J109" s="45">
        <f>SUM(Data!J3049,Data!J3050,Data!J3061,Data!J3062,Data!J3073,Data!J3074)</f>
        <v>189438</v>
      </c>
      <c r="K109" s="45">
        <f>SUM(Data!K3049,Data!K3050,Data!K3061,Data!K3062,Data!K3073,Data!K3074)</f>
        <v>183344</v>
      </c>
      <c r="L109" s="45">
        <f>SUM(Data!L3049,Data!L3050,Data!L3061,Data!L3062,Data!L3073,Data!L3074)</f>
        <v>110798</v>
      </c>
      <c r="M109" s="45">
        <f>SUM(Data!M3049,Data!M3050,Data!M3061,Data!M3062,Data!M3073,Data!M3074)</f>
        <v>130125</v>
      </c>
      <c r="N109" s="11">
        <f t="shared" si="51"/>
        <v>1845241</v>
      </c>
    </row>
    <row r="110" spans="1:14" x14ac:dyDescent="0.15">
      <c r="A110" s="5" t="s">
        <v>73</v>
      </c>
      <c r="B110" s="43">
        <f>SUM(Data!B3085,Data!B3097,Data!B3109)</f>
        <v>1416</v>
      </c>
      <c r="C110" s="43">
        <f>SUM(Data!C3085,Data!C3097,Data!C3109)</f>
        <v>1916</v>
      </c>
      <c r="D110" s="43">
        <f>SUM(Data!D3085,Data!D3097,Data!D3109)</f>
        <v>2102</v>
      </c>
      <c r="E110" s="43">
        <f>SUM(Data!E3085,Data!E3097,Data!E3109)</f>
        <v>2214</v>
      </c>
      <c r="F110" s="43">
        <f>SUM(Data!F3085,Data!F3097,Data!F3109)</f>
        <v>2770</v>
      </c>
      <c r="G110" s="43">
        <f>SUM(Data!G3085,Data!G3097,Data!G3109)</f>
        <v>1845</v>
      </c>
      <c r="H110" s="43">
        <f>SUM(Data!H3085,Data!H3097,Data!H3109)</f>
        <v>4754</v>
      </c>
      <c r="I110" s="43">
        <f>SUM(Data!I3085,Data!I3097,Data!I3109)</f>
        <v>4028</v>
      </c>
      <c r="J110" s="43">
        <f>SUM(Data!J3085,Data!J3097,Data!J3109)</f>
        <v>3514</v>
      </c>
      <c r="K110" s="43">
        <f>SUM(Data!K3085,Data!K3097,Data!K3109)</f>
        <v>3127</v>
      </c>
      <c r="L110" s="43">
        <f>SUM(Data!L3085,Data!L3097,Data!L3109)</f>
        <v>1773</v>
      </c>
      <c r="M110" s="43">
        <f>SUM(Data!M3085,Data!M3097,Data!M3109)</f>
        <v>2053</v>
      </c>
      <c r="N110" s="62">
        <f t="shared" si="51"/>
        <v>31512</v>
      </c>
    </row>
    <row r="111" spans="1:14" x14ac:dyDescent="0.15">
      <c r="A111" s="5" t="s">
        <v>260</v>
      </c>
      <c r="B111" s="43">
        <f>SUM(Data!B3086,Data!B3098,Data!B3110)</f>
        <v>1301</v>
      </c>
      <c r="C111" s="43">
        <f>SUM(Data!C3086,Data!C3098,Data!C3110)</f>
        <v>1546</v>
      </c>
      <c r="D111" s="43">
        <f>SUM(Data!D3086,Data!D3098,Data!D3110)</f>
        <v>2215</v>
      </c>
      <c r="E111" s="43">
        <f>SUM(Data!E3086,Data!E3098,Data!E3110)</f>
        <v>2708</v>
      </c>
      <c r="F111" s="43">
        <f>SUM(Data!F3086,Data!F3098,Data!F3110)</f>
        <v>2636</v>
      </c>
      <c r="G111" s="43">
        <f>SUM(Data!G3086,Data!G3098,Data!G3110)</f>
        <v>2202</v>
      </c>
      <c r="H111" s="43">
        <f>SUM(Data!H3086,Data!H3098,Data!H3110)</f>
        <v>6265</v>
      </c>
      <c r="I111" s="43">
        <f>SUM(Data!I3086,Data!I3098,Data!I3110)</f>
        <v>3487</v>
      </c>
      <c r="J111" s="43">
        <f>SUM(Data!J3086,Data!J3098,Data!J3110)</f>
        <v>3601</v>
      </c>
      <c r="K111" s="43">
        <f>SUM(Data!K3086,Data!K3098,Data!K3110)</f>
        <v>2776</v>
      </c>
      <c r="L111" s="43">
        <f>SUM(Data!L3086,Data!L3098,Data!L3110)</f>
        <v>1347</v>
      </c>
      <c r="M111" s="43">
        <f>SUM(Data!M3086,Data!M3098,Data!M3110)</f>
        <v>1562</v>
      </c>
      <c r="N111" s="26">
        <f t="shared" si="51"/>
        <v>31646</v>
      </c>
    </row>
    <row r="112" spans="1:14" x14ac:dyDescent="0.15">
      <c r="A112" s="5" t="s">
        <v>261</v>
      </c>
      <c r="B112" s="43">
        <f>SUM(Data!B3087,Data!B3099,Data!B3111)</f>
        <v>2376</v>
      </c>
      <c r="C112" s="43">
        <f>SUM(Data!C3087,Data!C3099,Data!C3111)</f>
        <v>2633</v>
      </c>
      <c r="D112" s="43">
        <f>SUM(Data!D3087,Data!D3099,Data!D3111)</f>
        <v>3931</v>
      </c>
      <c r="E112" s="43">
        <f>SUM(Data!E3087,Data!E3099,Data!E3111)</f>
        <v>2874</v>
      </c>
      <c r="F112" s="43">
        <f>SUM(Data!F3087,Data!F3099,Data!F3111)</f>
        <v>2444</v>
      </c>
      <c r="G112" s="43">
        <f>SUM(Data!G3087,Data!G3099,Data!G3111)</f>
        <v>3945</v>
      </c>
      <c r="H112" s="43">
        <f>SUM(Data!H3087,Data!H3099,Data!H3111)</f>
        <v>6613</v>
      </c>
      <c r="I112" s="43">
        <f>SUM(Data!I3087,Data!I3099,Data!I3111)</f>
        <v>2575</v>
      </c>
      <c r="J112" s="43">
        <f>SUM(Data!J3087,Data!J3099,Data!J3111)</f>
        <v>3322</v>
      </c>
      <c r="K112" s="43">
        <f>SUM(Data!K3087,Data!K3099,Data!K3111)</f>
        <v>4511</v>
      </c>
      <c r="L112" s="43">
        <f>SUM(Data!L3087,Data!L3099,Data!L3111)</f>
        <v>2126</v>
      </c>
      <c r="M112" s="43">
        <f>SUM(Data!M3087,Data!M3099,Data!M3111)</f>
        <v>2170</v>
      </c>
      <c r="N112" s="26">
        <f t="shared" si="51"/>
        <v>39520</v>
      </c>
    </row>
    <row r="113" spans="1:14" x14ac:dyDescent="0.15">
      <c r="A113" s="5" t="s">
        <v>306</v>
      </c>
      <c r="B113" s="43">
        <f>SUM(Data!B3240:B3242)</f>
        <v>1159</v>
      </c>
      <c r="C113" s="43">
        <f>SUM(Data!C3240:C3242)</f>
        <v>1236</v>
      </c>
      <c r="D113" s="43">
        <f>SUM(Data!D3240:D3242)</f>
        <v>1696</v>
      </c>
      <c r="E113" s="43">
        <f>SUM(Data!E3240:E3242)</f>
        <v>1143</v>
      </c>
      <c r="F113" s="43">
        <f>SUM(Data!F3240:F3242)</f>
        <v>1205</v>
      </c>
      <c r="G113" s="43">
        <f>SUM(Data!G3240:G3242)</f>
        <v>1372</v>
      </c>
      <c r="H113" s="43">
        <f>SUM(Data!H3240:H3242)</f>
        <v>1039</v>
      </c>
      <c r="I113" s="43">
        <f>SUM(Data!I3240:I3242)</f>
        <v>697</v>
      </c>
      <c r="J113" s="43">
        <f>SUM(Data!J3240:J3242)</f>
        <v>1298</v>
      </c>
      <c r="K113" s="43">
        <f>SUM(Data!K3240:K3242)</f>
        <v>1912</v>
      </c>
      <c r="L113" s="43">
        <f>SUM(Data!L3240:L3242)</f>
        <v>1098</v>
      </c>
      <c r="M113" s="43">
        <f>SUM(Data!M3240:M3242)</f>
        <v>1410</v>
      </c>
      <c r="N113" s="26">
        <f t="shared" ref="N113" si="72">SUM(B113:M113)</f>
        <v>15265</v>
      </c>
    </row>
    <row r="114" spans="1:14" x14ac:dyDescent="0.15">
      <c r="A114" s="4" t="s">
        <v>16</v>
      </c>
      <c r="B114" s="43">
        <f>SUM(Data!B3088,Data!B3100,Data!B3112)</f>
        <v>14811</v>
      </c>
      <c r="C114" s="43">
        <f>SUM(Data!C3088,Data!C3100,Data!C3112)</f>
        <v>19764</v>
      </c>
      <c r="D114" s="43">
        <f>SUM(Data!D3088,Data!D3100,Data!D3112)</f>
        <v>18624</v>
      </c>
      <c r="E114" s="43">
        <f>SUM(Data!E3088,Data!E3100,Data!E3112)</f>
        <v>32541</v>
      </c>
      <c r="F114" s="43">
        <f>SUM(Data!F3088,Data!F3100,Data!F3112)</f>
        <v>26943</v>
      </c>
      <c r="G114" s="43">
        <f>SUM(Data!G3088,Data!G3100,Data!G3112)</f>
        <v>22034</v>
      </c>
      <c r="H114" s="43">
        <f>SUM(Data!H3088,Data!H3100,Data!H3112)</f>
        <v>45401</v>
      </c>
      <c r="I114" s="43">
        <f>SUM(Data!I3088,Data!I3100,Data!I3112)</f>
        <v>43400</v>
      </c>
      <c r="J114" s="43">
        <f>SUM(Data!J3088,Data!J3100,Data!J3112)</f>
        <v>29370</v>
      </c>
      <c r="K114" s="43">
        <f>SUM(Data!K3088,Data!K3100,Data!K3112)</f>
        <v>31857</v>
      </c>
      <c r="L114" s="43">
        <f>SUM(Data!L3088,Data!L3100,Data!L3112)</f>
        <v>17218</v>
      </c>
      <c r="M114" s="43">
        <f>SUM(Data!M3088,Data!M3100,Data!M3112)</f>
        <v>22967</v>
      </c>
      <c r="N114" s="62">
        <f t="shared" si="51"/>
        <v>324930</v>
      </c>
    </row>
    <row r="115" spans="1:14" x14ac:dyDescent="0.15">
      <c r="A115" s="5" t="s">
        <v>46</v>
      </c>
      <c r="B115" s="43">
        <f>SUM(Data!B3089,Data!B3101,Data!B3113)</f>
        <v>14329</v>
      </c>
      <c r="C115" s="43">
        <f>SUM(Data!C3089,Data!C3101,Data!C3113)</f>
        <v>17482</v>
      </c>
      <c r="D115" s="43">
        <f>SUM(Data!D3089,Data!D3101,Data!D3113)</f>
        <v>24333</v>
      </c>
      <c r="E115" s="43">
        <f>SUM(Data!E3089,Data!E3101,Data!E3113)</f>
        <v>24085</v>
      </c>
      <c r="F115" s="43">
        <f>SUM(Data!F3089,Data!F3101,Data!F3113)</f>
        <v>26685</v>
      </c>
      <c r="G115" s="43">
        <f>SUM(Data!G3089,Data!G3101,Data!G3113)</f>
        <v>20869</v>
      </c>
      <c r="H115" s="43">
        <f>SUM(Data!H3089,Data!H3101,Data!H3113)</f>
        <v>26710</v>
      </c>
      <c r="I115" s="43">
        <f>SUM(Data!I3089,Data!I3101,Data!I3113)</f>
        <v>33089</v>
      </c>
      <c r="J115" s="43">
        <f>SUM(Data!J3089,Data!J3101,Data!J3113)</f>
        <v>35656</v>
      </c>
      <c r="K115" s="43">
        <f>SUM(Data!K3089,Data!K3101,Data!K3113)</f>
        <v>28689</v>
      </c>
      <c r="L115" s="43">
        <f>SUM(Data!L3089,Data!L3101,Data!L3113)</f>
        <v>16129</v>
      </c>
      <c r="M115" s="43">
        <f>SUM(Data!M3089,Data!M3101,Data!M3113)</f>
        <v>16046</v>
      </c>
      <c r="N115" s="62">
        <f t="shared" si="51"/>
        <v>284102</v>
      </c>
    </row>
    <row r="116" spans="1:14" x14ac:dyDescent="0.15">
      <c r="A116" s="5" t="s">
        <v>76</v>
      </c>
      <c r="B116" s="43">
        <f>SUM(Data!B3090,Data!B3102,Data!B3114)</f>
        <v>2448</v>
      </c>
      <c r="C116" s="43">
        <f>SUM(Data!C3090,Data!C3102,Data!C3114)</f>
        <v>3145</v>
      </c>
      <c r="D116" s="43">
        <f>SUM(Data!D3090,Data!D3102,Data!D3114)</f>
        <v>4601</v>
      </c>
      <c r="E116" s="43">
        <f>SUM(Data!E3090,Data!E3102,Data!E3114)</f>
        <v>3749</v>
      </c>
      <c r="F116" s="43">
        <f>SUM(Data!F3090,Data!F3102,Data!F3114)</f>
        <v>3526</v>
      </c>
      <c r="G116" s="43">
        <f>SUM(Data!G3090,Data!G3102,Data!G3114)</f>
        <v>4133</v>
      </c>
      <c r="H116" s="43">
        <f>SUM(Data!H3090,Data!H3102,Data!H3114)</f>
        <v>3346</v>
      </c>
      <c r="I116" s="43">
        <f>SUM(Data!I3090,Data!I3102,Data!I3114)</f>
        <v>3519</v>
      </c>
      <c r="J116" s="43">
        <f>SUM(Data!J3090,Data!J3102,Data!J3114)</f>
        <v>4014</v>
      </c>
      <c r="K116" s="43">
        <f>SUM(Data!K3090,Data!K3102,Data!K3114)</f>
        <v>5029</v>
      </c>
      <c r="L116" s="43">
        <f>SUM(Data!L3090,Data!L3102,Data!L3114)</f>
        <v>3298</v>
      </c>
      <c r="M116" s="43">
        <f>SUM(Data!M3090,Data!M3102,Data!M3114)</f>
        <v>3473</v>
      </c>
      <c r="N116" s="62">
        <f t="shared" si="51"/>
        <v>44281</v>
      </c>
    </row>
    <row r="117" spans="1:14" x14ac:dyDescent="0.15">
      <c r="A117" s="5" t="s">
        <v>74</v>
      </c>
      <c r="B117" s="43">
        <f>SUM(Data!B3091,Data!B3103,Data!B3115)</f>
        <v>4758</v>
      </c>
      <c r="C117" s="43">
        <f>SUM(Data!C3091,Data!C3103,Data!C3115)</f>
        <v>4813</v>
      </c>
      <c r="D117" s="43">
        <f>SUM(Data!D3091,Data!D3103,Data!D3115)</f>
        <v>6647</v>
      </c>
      <c r="E117" s="43">
        <f>SUM(Data!E3091,Data!E3103,Data!E3115)</f>
        <v>8003</v>
      </c>
      <c r="F117" s="43">
        <f>SUM(Data!F3091,Data!F3103,Data!F3115)</f>
        <v>7091</v>
      </c>
      <c r="G117" s="43">
        <f>SUM(Data!G3091,Data!G3103,Data!G3115)</f>
        <v>9826</v>
      </c>
      <c r="H117" s="43">
        <f>SUM(Data!H3091,Data!H3103,Data!H3115)</f>
        <v>14988</v>
      </c>
      <c r="I117" s="43">
        <f>SUM(Data!I3091,Data!I3103,Data!I3115)</f>
        <v>33000</v>
      </c>
      <c r="J117" s="43">
        <f>SUM(Data!J3091,Data!J3103,Data!J3115)</f>
        <v>12478</v>
      </c>
      <c r="K117" s="43">
        <f>SUM(Data!K3091,Data!K3103,Data!K3115)</f>
        <v>9545</v>
      </c>
      <c r="L117" s="43">
        <f>SUM(Data!L3091,Data!L3103,Data!L3115)</f>
        <v>6244</v>
      </c>
      <c r="M117" s="43">
        <f>SUM(Data!M3091,Data!M3103,Data!M3115)</f>
        <v>8858</v>
      </c>
      <c r="N117" s="62">
        <f t="shared" si="51"/>
        <v>126251</v>
      </c>
    </row>
    <row r="118" spans="1:14" x14ac:dyDescent="0.15">
      <c r="A118" s="5" t="s">
        <v>101</v>
      </c>
      <c r="B118" s="43">
        <f>SUM(Data!B3092,Data!B3104,Data!B3116)</f>
        <v>3343</v>
      </c>
      <c r="C118" s="43">
        <f>SUM(Data!C3092,Data!C3104,Data!C3116)</f>
        <v>3751</v>
      </c>
      <c r="D118" s="43">
        <f>SUM(Data!D3092,Data!D3104,Data!D3116)</f>
        <v>4319</v>
      </c>
      <c r="E118" s="43">
        <f>SUM(Data!E3092,Data!E3104,Data!E3116)</f>
        <v>8073</v>
      </c>
      <c r="F118" s="43">
        <f>SUM(Data!F3092,Data!F3104,Data!F3116)</f>
        <v>6556</v>
      </c>
      <c r="G118" s="43">
        <f>SUM(Data!G3092,Data!G3104,Data!G3116)</f>
        <v>5012</v>
      </c>
      <c r="H118" s="43">
        <f>SUM(Data!H3092,Data!H3104,Data!H3116)</f>
        <v>13491</v>
      </c>
      <c r="I118" s="43">
        <f>SUM(Data!I3092,Data!I3104,Data!I3116)</f>
        <v>7781</v>
      </c>
      <c r="J118" s="43">
        <f>SUM(Data!J3092,Data!J3104,Data!J3116)</f>
        <v>8260</v>
      </c>
      <c r="K118" s="43">
        <f>SUM(Data!K3092,Data!K3104,Data!K3116)</f>
        <v>7249</v>
      </c>
      <c r="L118" s="43">
        <f>SUM(Data!L3092,Data!L3104,Data!L3116)</f>
        <v>3830</v>
      </c>
      <c r="M118" s="43">
        <f>SUM(Data!M3092,Data!M3104,Data!M3116)</f>
        <v>4077</v>
      </c>
      <c r="N118" s="62">
        <f t="shared" si="51"/>
        <v>75742</v>
      </c>
    </row>
    <row r="119" spans="1:14" x14ac:dyDescent="0.15">
      <c r="A119" s="5" t="s">
        <v>262</v>
      </c>
      <c r="B119" s="43">
        <f>SUM(Data!B3093,Data!B3105,Data!B3117)</f>
        <v>1636</v>
      </c>
      <c r="C119" s="43">
        <f>SUM(Data!C3093,Data!C3105,Data!C3117)</f>
        <v>2037</v>
      </c>
      <c r="D119" s="43">
        <f>SUM(Data!D3093,Data!D3105,Data!D3117)</f>
        <v>3098</v>
      </c>
      <c r="E119" s="43">
        <f>SUM(Data!E3093,Data!E3105,Data!E3117)</f>
        <v>2134</v>
      </c>
      <c r="F119" s="43">
        <f>SUM(Data!F3093,Data!F3105,Data!F3117)</f>
        <v>1645</v>
      </c>
      <c r="G119" s="43">
        <f>SUM(Data!G3093,Data!G3105,Data!G3117)</f>
        <v>2797</v>
      </c>
      <c r="H119" s="43">
        <f>SUM(Data!H3093,Data!H3105,Data!H3117)</f>
        <v>3346</v>
      </c>
      <c r="I119" s="43">
        <f>SUM(Data!I3093,Data!I3105,Data!I3117)</f>
        <v>1518</v>
      </c>
      <c r="J119" s="43">
        <f>SUM(Data!J3093,Data!J3105,Data!J3117)</f>
        <v>2211</v>
      </c>
      <c r="K119" s="43">
        <f>SUM(Data!K3093,Data!K3105,Data!K3117)</f>
        <v>2275</v>
      </c>
      <c r="L119" s="43">
        <f>SUM(Data!L3093,Data!L3105,Data!L3117)</f>
        <v>1568</v>
      </c>
      <c r="M119" s="43">
        <f>SUM(Data!M3093,Data!M3105,Data!M3117)</f>
        <v>1555</v>
      </c>
      <c r="N119" s="26">
        <f t="shared" si="51"/>
        <v>25820</v>
      </c>
    </row>
    <row r="120" spans="1:14" x14ac:dyDescent="0.15">
      <c r="A120" s="5" t="s">
        <v>155</v>
      </c>
      <c r="B120" s="43">
        <f>SUM(Data!B3094,Data!B3106,Data!B3118)</f>
        <v>3780</v>
      </c>
      <c r="C120" s="43">
        <f>SUM(Data!C3094,Data!C3106,Data!C3118)</f>
        <v>3996</v>
      </c>
      <c r="D120" s="43">
        <f>SUM(Data!D3094,Data!D3106,Data!D3118)</f>
        <v>5962</v>
      </c>
      <c r="E120" s="43">
        <f>SUM(Data!E3094,Data!E3106,Data!E3118)</f>
        <v>6040</v>
      </c>
      <c r="F120" s="43">
        <f>SUM(Data!F3094,Data!F3106,Data!F3118)</f>
        <v>5726</v>
      </c>
      <c r="G120" s="43">
        <f>SUM(Data!G3094,Data!G3106,Data!G3118)</f>
        <v>6069</v>
      </c>
      <c r="H120" s="43">
        <f>SUM(Data!H3094,Data!H3106,Data!H3118)</f>
        <v>9517</v>
      </c>
      <c r="I120" s="43">
        <f>SUM(Data!I3094,Data!I3106,Data!I3118)</f>
        <v>13271</v>
      </c>
      <c r="J120" s="43">
        <f>SUM(Data!J3094,Data!J3106,Data!J3118)</f>
        <v>8507</v>
      </c>
      <c r="K120" s="43">
        <f>SUM(Data!K3094,Data!K3106,Data!K3118)</f>
        <v>7287</v>
      </c>
      <c r="L120" s="43">
        <f>SUM(Data!L3094,Data!L3106,Data!L3118)</f>
        <v>5081</v>
      </c>
      <c r="M120" s="43">
        <f>SUM(Data!M3094,Data!M3106,Data!M3118)</f>
        <v>5728</v>
      </c>
      <c r="N120" s="62">
        <f t="shared" si="51"/>
        <v>80964</v>
      </c>
    </row>
    <row r="121" spans="1:14" x14ac:dyDescent="0.15">
      <c r="A121" s="5" t="s">
        <v>263</v>
      </c>
      <c r="B121" s="43">
        <f>SUM(Data!B3095,Data!B3107,Data!B3119)</f>
        <v>3182</v>
      </c>
      <c r="C121" s="43">
        <f>SUM(Data!C3095,Data!C3107,Data!C3119)</f>
        <v>3578</v>
      </c>
      <c r="D121" s="43">
        <f>SUM(Data!D3095,Data!D3107,Data!D3119)</f>
        <v>4461</v>
      </c>
      <c r="E121" s="43">
        <f>SUM(Data!E3095,Data!E3107,Data!E3119)</f>
        <v>3914</v>
      </c>
      <c r="F121" s="43">
        <f>SUM(Data!F3095,Data!F3107,Data!F3119)</f>
        <v>3116</v>
      </c>
      <c r="G121" s="43">
        <f>SUM(Data!G3095,Data!G3107,Data!G3119)</f>
        <v>4183</v>
      </c>
      <c r="H121" s="43">
        <f>SUM(Data!H3095,Data!H3107,Data!H3119)</f>
        <v>3186</v>
      </c>
      <c r="I121" s="43">
        <f>SUM(Data!I3095,Data!I3107,Data!I3119)</f>
        <v>2885</v>
      </c>
      <c r="J121" s="43">
        <f>SUM(Data!J3095,Data!J3107,Data!J3119)</f>
        <v>3498</v>
      </c>
      <c r="K121" s="43">
        <f>SUM(Data!K3095,Data!K3107,Data!K3119)</f>
        <v>5079</v>
      </c>
      <c r="L121" s="43">
        <f>SUM(Data!L3095,Data!L3107,Data!L3119)</f>
        <v>3395</v>
      </c>
      <c r="M121" s="43">
        <f>SUM(Data!M3095,Data!M3107,Data!M3119)</f>
        <v>4926</v>
      </c>
      <c r="N121" s="26">
        <f t="shared" si="51"/>
        <v>45403</v>
      </c>
    </row>
    <row r="122" spans="1:14" x14ac:dyDescent="0.15">
      <c r="A122" s="5" t="s">
        <v>75</v>
      </c>
      <c r="B122" s="43">
        <f>SUM(Data!B3121,Data!B3133,Data!B3145)</f>
        <v>3770</v>
      </c>
      <c r="C122" s="43">
        <f>SUM(Data!C3121,Data!C3133,Data!C3145)</f>
        <v>4253</v>
      </c>
      <c r="D122" s="43">
        <f>SUM(Data!D3121,Data!D3133,Data!D3145)</f>
        <v>4524</v>
      </c>
      <c r="E122" s="43">
        <f>SUM(Data!E3121,Data!E3133,Data!E3145)</f>
        <v>6996</v>
      </c>
      <c r="F122" s="43">
        <f>SUM(Data!F3121,Data!F3133,Data!F3145)</f>
        <v>5499</v>
      </c>
      <c r="G122" s="43">
        <f>SUM(Data!G3121,Data!G3133,Data!G3145)</f>
        <v>5079</v>
      </c>
      <c r="H122" s="43">
        <f>SUM(Data!H3121,Data!H3133,Data!H3145)</f>
        <v>12991</v>
      </c>
      <c r="I122" s="43">
        <f>SUM(Data!I3121,Data!I3133,Data!I3145)</f>
        <v>5893</v>
      </c>
      <c r="J122" s="43">
        <f>SUM(Data!J3121,Data!J3133,Data!J3145)</f>
        <v>7794</v>
      </c>
      <c r="K122" s="43">
        <f>SUM(Data!K3121,Data!K3133,Data!K3145)</f>
        <v>7168</v>
      </c>
      <c r="L122" s="43">
        <f>SUM(Data!L3121,Data!L3133,Data!L3145)</f>
        <v>4120</v>
      </c>
      <c r="M122" s="43">
        <f>SUM(Data!M3121,Data!M3133,Data!M3145)</f>
        <v>4909</v>
      </c>
      <c r="N122" s="62">
        <f t="shared" si="51"/>
        <v>72996</v>
      </c>
    </row>
    <row r="123" spans="1:14" x14ac:dyDescent="0.15">
      <c r="A123" s="5" t="s">
        <v>37</v>
      </c>
      <c r="B123" s="43">
        <f>SUM(Data!B3122,Data!B3134,Data!B3146)</f>
        <v>27613</v>
      </c>
      <c r="C123" s="43">
        <f>SUM(Data!C3122,Data!C3134,Data!C3146)</f>
        <v>34330</v>
      </c>
      <c r="D123" s="43">
        <f>SUM(Data!D3122,Data!D3134,Data!D3146)</f>
        <v>42772</v>
      </c>
      <c r="E123" s="43">
        <f>SUM(Data!E3122,Data!E3134,Data!E3146)</f>
        <v>45378</v>
      </c>
      <c r="F123" s="43">
        <f>SUM(Data!F3122,Data!F3134,Data!F3146)</f>
        <v>37872</v>
      </c>
      <c r="G123" s="43">
        <f>SUM(Data!G3122,Data!G3134,Data!G3146)</f>
        <v>30988</v>
      </c>
      <c r="H123" s="43">
        <f>SUM(Data!H3122,Data!H3134,Data!H3146)</f>
        <v>42757</v>
      </c>
      <c r="I123" s="43">
        <f>SUM(Data!I3122,Data!I3134,Data!I3146)</f>
        <v>46442</v>
      </c>
      <c r="J123" s="43">
        <f>SUM(Data!J3122,Data!J3134,Data!J3146)</f>
        <v>46184</v>
      </c>
      <c r="K123" s="43">
        <f>SUM(Data!K3122,Data!K3134,Data!K3146)</f>
        <v>47921</v>
      </c>
      <c r="L123" s="43">
        <f>SUM(Data!L3122,Data!L3134,Data!L3146)</f>
        <v>30760</v>
      </c>
      <c r="M123" s="43">
        <f>SUM(Data!M3122,Data!M3134,Data!M3146)</f>
        <v>34757</v>
      </c>
      <c r="N123" s="62">
        <f t="shared" si="51"/>
        <v>467774</v>
      </c>
    </row>
    <row r="124" spans="1:14" x14ac:dyDescent="0.15">
      <c r="A124" s="5" t="s">
        <v>264</v>
      </c>
      <c r="B124" s="43">
        <f>SUM(Data!B3123,Data!B3135,Data!B3147)</f>
        <v>2155</v>
      </c>
      <c r="C124" s="43">
        <f>SUM(Data!C3123,Data!C3135,Data!C3147)</f>
        <v>2100</v>
      </c>
      <c r="D124" s="43">
        <f>SUM(Data!D3123,Data!D3135,Data!D3147)</f>
        <v>2782</v>
      </c>
      <c r="E124" s="43">
        <f>SUM(Data!E3123,Data!E3135,Data!E3147)</f>
        <v>3917</v>
      </c>
      <c r="F124" s="43">
        <f>SUM(Data!F3123,Data!F3135,Data!F3147)</f>
        <v>3284</v>
      </c>
      <c r="G124" s="43">
        <f>SUM(Data!G3123,Data!G3135,Data!G3147)</f>
        <v>4015</v>
      </c>
      <c r="H124" s="43">
        <f>SUM(Data!H3123,Data!H3135,Data!H3147)</f>
        <v>4052</v>
      </c>
      <c r="I124" s="43">
        <f>SUM(Data!I3123,Data!I3135,Data!I3147)</f>
        <v>4873</v>
      </c>
      <c r="J124" s="43">
        <f>SUM(Data!J3123,Data!J3135,Data!J3147)</f>
        <v>6066</v>
      </c>
      <c r="K124" s="43">
        <f>SUM(Data!K3123,Data!K3135,Data!K3147)</f>
        <v>4516</v>
      </c>
      <c r="L124" s="43">
        <f>SUM(Data!L3123,Data!L3135,Data!L3147)</f>
        <v>2452</v>
      </c>
      <c r="M124" s="43">
        <f>SUM(Data!M3123,Data!M3135,Data!M3147)</f>
        <v>2243</v>
      </c>
      <c r="N124" s="26">
        <f t="shared" si="51"/>
        <v>42455</v>
      </c>
    </row>
    <row r="125" spans="1:14" x14ac:dyDescent="0.15">
      <c r="A125" s="5" t="s">
        <v>265</v>
      </c>
      <c r="B125" s="43">
        <f>SUM(Data!B3124,Data!B3136,Data!B3148)</f>
        <v>792</v>
      </c>
      <c r="C125" s="43">
        <f>SUM(Data!C3124,Data!C3136,Data!C3148)</f>
        <v>528</v>
      </c>
      <c r="D125" s="43">
        <f>SUM(Data!D3124,Data!D3136,Data!D3148)</f>
        <v>743</v>
      </c>
      <c r="E125" s="43">
        <f>SUM(Data!E3124,Data!E3136,Data!E3148)</f>
        <v>703</v>
      </c>
      <c r="F125" s="43">
        <f>SUM(Data!F3124,Data!F3136,Data!F3148)</f>
        <v>753</v>
      </c>
      <c r="G125" s="43">
        <f>SUM(Data!G3124,Data!G3136,Data!G3148)</f>
        <v>825</v>
      </c>
      <c r="H125" s="43">
        <f>SUM(Data!H3124,Data!H3136,Data!H3148)</f>
        <v>795</v>
      </c>
      <c r="I125" s="43">
        <f>SUM(Data!I3124,Data!I3136,Data!I3148)</f>
        <v>1152</v>
      </c>
      <c r="J125" s="43">
        <f>SUM(Data!J3124,Data!J3136,Data!J3148)</f>
        <v>1114</v>
      </c>
      <c r="K125" s="43">
        <f>SUM(Data!K3124,Data!K3136,Data!K3148)</f>
        <v>1169</v>
      </c>
      <c r="L125" s="43">
        <f>SUM(Data!L3124,Data!L3136,Data!L3148)</f>
        <v>922</v>
      </c>
      <c r="M125" s="43">
        <f>SUM(Data!M3124,Data!M3136,Data!M3148)</f>
        <v>1595</v>
      </c>
      <c r="N125" s="26">
        <f t="shared" si="51"/>
        <v>11091</v>
      </c>
    </row>
    <row r="126" spans="1:14" x14ac:dyDescent="0.15">
      <c r="A126" s="5" t="s">
        <v>107</v>
      </c>
      <c r="B126" s="14">
        <f t="shared" ref="B126:C126" si="73">B109-SUM(B110:B125)</f>
        <v>7451</v>
      </c>
      <c r="C126" s="14">
        <f t="shared" si="73"/>
        <v>7501</v>
      </c>
      <c r="D126" s="14">
        <f t="shared" ref="D126:E126" si="74">D109-SUM(D110:D125)</f>
        <v>9125</v>
      </c>
      <c r="E126" s="14">
        <f t="shared" si="74"/>
        <v>10380</v>
      </c>
      <c r="F126" s="14">
        <f t="shared" ref="F126:I126" si="75">F109-SUM(F110:F125)</f>
        <v>8890</v>
      </c>
      <c r="G126" s="14">
        <f t="shared" si="75"/>
        <v>10867</v>
      </c>
      <c r="H126" s="14">
        <f t="shared" si="75"/>
        <v>11109</v>
      </c>
      <c r="I126" s="14">
        <f t="shared" si="75"/>
        <v>13148</v>
      </c>
      <c r="J126" s="14">
        <f t="shared" ref="J126:K126" si="76">J109-SUM(J110:J125)</f>
        <v>12551</v>
      </c>
      <c r="K126" s="14">
        <f t="shared" si="76"/>
        <v>13234</v>
      </c>
      <c r="L126" s="14">
        <f t="shared" ref="L126:M126" si="77">L109-SUM(L110:L125)</f>
        <v>9437</v>
      </c>
      <c r="M126" s="14">
        <f t="shared" si="77"/>
        <v>11796</v>
      </c>
      <c r="N126" s="15">
        <f t="shared" si="51"/>
        <v>125489</v>
      </c>
    </row>
    <row r="127" spans="1:14" x14ac:dyDescent="0.15">
      <c r="A127" s="5" t="s">
        <v>307</v>
      </c>
      <c r="B127" s="43">
        <f t="shared" ref="B127:I127" si="78">SUM(B112,B113,B119,B121)</f>
        <v>8353</v>
      </c>
      <c r="C127" s="43">
        <f t="shared" si="78"/>
        <v>9484</v>
      </c>
      <c r="D127" s="43">
        <f t="shared" si="78"/>
        <v>13186</v>
      </c>
      <c r="E127" s="43">
        <f t="shared" si="78"/>
        <v>10065</v>
      </c>
      <c r="F127" s="43">
        <f t="shared" si="78"/>
        <v>8410</v>
      </c>
      <c r="G127" s="43">
        <f t="shared" si="78"/>
        <v>12297</v>
      </c>
      <c r="H127" s="43">
        <f t="shared" si="78"/>
        <v>14184</v>
      </c>
      <c r="I127" s="43">
        <f t="shared" si="78"/>
        <v>7675</v>
      </c>
      <c r="J127" s="43">
        <f t="shared" ref="J127:K127" si="79">SUM(J112,J113,J119,J121)</f>
        <v>10329</v>
      </c>
      <c r="K127" s="43">
        <f t="shared" si="79"/>
        <v>13777</v>
      </c>
      <c r="L127" s="43">
        <f t="shared" ref="L127:M127" si="80">SUM(L112,L113,L119,L121)</f>
        <v>8187</v>
      </c>
      <c r="M127" s="43">
        <f t="shared" si="80"/>
        <v>10061</v>
      </c>
      <c r="N127" s="26">
        <f t="shared" ref="N127" si="81">SUM(B127:M127)</f>
        <v>126008</v>
      </c>
    </row>
    <row r="128" spans="1:14" x14ac:dyDescent="0.15">
      <c r="A128" s="8" t="s">
        <v>108</v>
      </c>
      <c r="B128" s="45">
        <f>SUM(Data!B3052,Data!B3064,Data!B3076)</f>
        <v>12916</v>
      </c>
      <c r="C128" s="45">
        <f>SUM(Data!C3052,Data!C3064,Data!C3076)</f>
        <v>9163</v>
      </c>
      <c r="D128" s="45">
        <f>SUM(Data!D3052,Data!D3064,Data!D3076)</f>
        <v>12849</v>
      </c>
      <c r="E128" s="45">
        <f>SUM(Data!E3052,Data!E3064,Data!E3076)</f>
        <v>12421</v>
      </c>
      <c r="F128" s="45">
        <f>SUM(Data!F3052,Data!F3064,Data!F3076)</f>
        <v>12825</v>
      </c>
      <c r="G128" s="45">
        <f>SUM(Data!G3052,Data!G3064,Data!G3076)</f>
        <v>19454</v>
      </c>
      <c r="H128" s="45">
        <f>SUM(Data!H3052,Data!H3064,Data!H3076)</f>
        <v>19216</v>
      </c>
      <c r="I128" s="45">
        <f>SUM(Data!I3052,Data!I3064,Data!I3076)</f>
        <v>18764</v>
      </c>
      <c r="J128" s="45">
        <f>SUM(Data!J3052,Data!J3064,Data!J3076)</f>
        <v>16873</v>
      </c>
      <c r="K128" s="45">
        <f>SUM(Data!K3052,Data!K3064,Data!K3076)</f>
        <v>11871</v>
      </c>
      <c r="L128" s="45">
        <f>SUM(Data!L3052,Data!L3064,Data!L3076)</f>
        <v>9464</v>
      </c>
      <c r="M128" s="45">
        <f>SUM(Data!M3052,Data!M3064,Data!M3076)</f>
        <v>10548</v>
      </c>
      <c r="N128" s="11">
        <f t="shared" si="51"/>
        <v>166364</v>
      </c>
    </row>
    <row r="129" spans="1:14" x14ac:dyDescent="0.15">
      <c r="A129" s="5" t="s">
        <v>308</v>
      </c>
      <c r="B129" s="43">
        <f>SUM(Data!B3250:B3252)</f>
        <v>70</v>
      </c>
      <c r="C129" s="43">
        <f>SUM(Data!C3250:C3252)</f>
        <v>51</v>
      </c>
      <c r="D129" s="43">
        <f>SUM(Data!D3250:D3252)</f>
        <v>54</v>
      </c>
      <c r="E129" s="43">
        <f>SUM(Data!E3250:E3252)</f>
        <v>64</v>
      </c>
      <c r="F129" s="43">
        <f>SUM(Data!F3250:F3252)</f>
        <v>71</v>
      </c>
      <c r="G129" s="43">
        <f>SUM(Data!G3250:G3252)</f>
        <v>96</v>
      </c>
      <c r="H129" s="43">
        <f>SUM(Data!H3250:H3252)</f>
        <v>288</v>
      </c>
      <c r="I129" s="43">
        <f>SUM(Data!I3250:I3252)</f>
        <v>144</v>
      </c>
      <c r="J129" s="43">
        <f>SUM(Data!J3250:J3252)</f>
        <v>92</v>
      </c>
      <c r="K129" s="43">
        <f>SUM(Data!K3250:K3252)</f>
        <v>50</v>
      </c>
      <c r="L129" s="43">
        <f>SUM(Data!L3250:L3252)</f>
        <v>64</v>
      </c>
      <c r="M129" s="43">
        <f>SUM(Data!M3250:M3252)</f>
        <v>81</v>
      </c>
      <c r="N129" s="26">
        <f t="shared" ref="N129:N130" si="82">SUM(B129:M129)</f>
        <v>1125</v>
      </c>
    </row>
    <row r="130" spans="1:14" x14ac:dyDescent="0.15">
      <c r="A130" s="5" t="s">
        <v>309</v>
      </c>
      <c r="B130" s="43">
        <f>SUM(Data!B3260:B3262)</f>
        <v>716</v>
      </c>
      <c r="C130" s="43">
        <f>SUM(Data!C3260:C3262)</f>
        <v>208</v>
      </c>
      <c r="D130" s="43">
        <f>SUM(Data!D3260:D3262)</f>
        <v>254</v>
      </c>
      <c r="E130" s="43">
        <f>SUM(Data!E3260:E3262)</f>
        <v>315</v>
      </c>
      <c r="F130" s="43">
        <f>SUM(Data!F3260:F3262)</f>
        <v>451</v>
      </c>
      <c r="G130" s="43">
        <f>SUM(Data!G3260:G3262)</f>
        <v>756</v>
      </c>
      <c r="H130" s="43">
        <f>SUM(Data!H3260:H3262)</f>
        <v>1002</v>
      </c>
      <c r="I130" s="43">
        <f>SUM(Data!I3260:I3262)</f>
        <v>1293</v>
      </c>
      <c r="J130" s="43">
        <f>SUM(Data!J3260:J3262)</f>
        <v>483</v>
      </c>
      <c r="K130" s="43">
        <f>SUM(Data!K3260:K3262)</f>
        <v>293</v>
      </c>
      <c r="L130" s="43">
        <f>SUM(Data!L3260:L3262)</f>
        <v>197</v>
      </c>
      <c r="M130" s="43">
        <f>SUM(Data!M3260:M3262)</f>
        <v>283</v>
      </c>
      <c r="N130" s="26">
        <f t="shared" si="82"/>
        <v>6251</v>
      </c>
    </row>
    <row r="131" spans="1:14" x14ac:dyDescent="0.15">
      <c r="A131" s="5" t="s">
        <v>87</v>
      </c>
      <c r="B131" s="43">
        <f>SUM(Data!B3158,Data!B3170,Data!B3182)</f>
        <v>3906</v>
      </c>
      <c r="C131" s="43">
        <f>SUM(Data!C3158,Data!C3170,Data!C3182)</f>
        <v>3855</v>
      </c>
      <c r="D131" s="43">
        <f>SUM(Data!D3158,Data!D3170,Data!D3182)</f>
        <v>6156</v>
      </c>
      <c r="E131" s="43">
        <f>SUM(Data!E3158,Data!E3170,Data!E3182)</f>
        <v>4998</v>
      </c>
      <c r="F131" s="43">
        <f>SUM(Data!F3158,Data!F3170,Data!F3182)</f>
        <v>4971</v>
      </c>
      <c r="G131" s="43">
        <f>SUM(Data!G3158,Data!G3170,Data!G3182)</f>
        <v>5314</v>
      </c>
      <c r="H131" s="43">
        <f>SUM(Data!H3158,Data!H3170,Data!H3182)</f>
        <v>5918</v>
      </c>
      <c r="I131" s="43">
        <f>SUM(Data!I3158,Data!I3170,Data!I3182)</f>
        <v>7209</v>
      </c>
      <c r="J131" s="43">
        <f>SUM(Data!J3158,Data!J3170,Data!J3182)</f>
        <v>7663</v>
      </c>
      <c r="K131" s="43">
        <f>SUM(Data!K3158,Data!K3170,Data!K3182)</f>
        <v>4134</v>
      </c>
      <c r="L131" s="43">
        <f>SUM(Data!L3158,Data!L3170,Data!L3182)</f>
        <v>2758</v>
      </c>
      <c r="M131" s="43">
        <f>SUM(Data!M3158,Data!M3170,Data!M3182)</f>
        <v>2948</v>
      </c>
      <c r="N131" s="62">
        <f t="shared" si="51"/>
        <v>59830</v>
      </c>
    </row>
    <row r="132" spans="1:14" x14ac:dyDescent="0.15">
      <c r="A132" s="41" t="s">
        <v>310</v>
      </c>
      <c r="B132" s="43">
        <f>SUM(Data!B3270:B3272)</f>
        <v>98</v>
      </c>
      <c r="C132" s="43">
        <f>SUM(Data!C3270:C3272)</f>
        <v>28</v>
      </c>
      <c r="D132" s="43">
        <f>SUM(Data!D3270:D3272)</f>
        <v>31</v>
      </c>
      <c r="E132" s="43">
        <f>SUM(Data!E3270:E3272)</f>
        <v>69</v>
      </c>
      <c r="F132" s="43">
        <f>SUM(Data!F3270:F3272)</f>
        <v>90</v>
      </c>
      <c r="G132" s="43">
        <f>SUM(Data!G3270:G3272)</f>
        <v>82</v>
      </c>
      <c r="H132" s="43">
        <f>SUM(Data!H3270:H3272)</f>
        <v>69</v>
      </c>
      <c r="I132" s="43">
        <f>SUM(Data!I3270:I3272)</f>
        <v>103</v>
      </c>
      <c r="J132" s="43">
        <f>SUM(Data!J3270:J3272)</f>
        <v>81</v>
      </c>
      <c r="K132" s="43">
        <f>SUM(Data!K3270:K3272)</f>
        <v>48</v>
      </c>
      <c r="L132" s="43">
        <f>SUM(Data!L3270:L3272)</f>
        <v>19</v>
      </c>
      <c r="M132" s="43">
        <f>SUM(Data!M3270:M3272)</f>
        <v>51</v>
      </c>
      <c r="N132" s="26">
        <f t="shared" ref="N132:N133" si="83">SUM(B132:M132)</f>
        <v>769</v>
      </c>
    </row>
    <row r="133" spans="1:14" x14ac:dyDescent="0.15">
      <c r="A133" s="41" t="s">
        <v>311</v>
      </c>
      <c r="B133" s="43">
        <f>SUM(Data!B3280:B3282)</f>
        <v>372</v>
      </c>
      <c r="C133" s="43">
        <f>SUM(Data!C3280:C3282)</f>
        <v>305</v>
      </c>
      <c r="D133" s="43">
        <f>SUM(Data!D3280:D3282)</f>
        <v>454</v>
      </c>
      <c r="E133" s="43">
        <f>SUM(Data!E3280:E3282)</f>
        <v>512</v>
      </c>
      <c r="F133" s="43">
        <f>SUM(Data!F3280:F3282)</f>
        <v>478</v>
      </c>
      <c r="G133" s="43">
        <f>SUM(Data!G3280:G3282)</f>
        <v>1118</v>
      </c>
      <c r="H133" s="43">
        <f>SUM(Data!H3280:H3282)</f>
        <v>1301</v>
      </c>
      <c r="I133" s="43">
        <f>SUM(Data!I3280:I3282)</f>
        <v>582</v>
      </c>
      <c r="J133" s="43">
        <f>SUM(Data!J3280:J3282)</f>
        <v>468</v>
      </c>
      <c r="K133" s="43">
        <f>SUM(Data!K3280:K3282)</f>
        <v>378</v>
      </c>
      <c r="L133" s="43">
        <f>SUM(Data!L3280:L3282)</f>
        <v>243</v>
      </c>
      <c r="M133" s="43">
        <f>SUM(Data!M3280:M3282)</f>
        <v>414</v>
      </c>
      <c r="N133" s="26">
        <f t="shared" si="83"/>
        <v>6625</v>
      </c>
    </row>
    <row r="134" spans="1:14" x14ac:dyDescent="0.15">
      <c r="A134" s="5" t="s">
        <v>266</v>
      </c>
      <c r="B134" s="43">
        <f>SUM(Data!B3159,Data!B3171,Data!B3183)</f>
        <v>1093</v>
      </c>
      <c r="C134" s="43">
        <f>SUM(Data!C3159,Data!C3171,Data!C3183)</f>
        <v>604</v>
      </c>
      <c r="D134" s="43">
        <f>SUM(Data!D3159,Data!D3171,Data!D3183)</f>
        <v>699</v>
      </c>
      <c r="E134" s="43">
        <f>SUM(Data!E3159,Data!E3171,Data!E3183)</f>
        <v>878</v>
      </c>
      <c r="F134" s="43">
        <f>SUM(Data!F3159,Data!F3171,Data!F3183)</f>
        <v>1225</v>
      </c>
      <c r="G134" s="43">
        <f>SUM(Data!G3159,Data!G3171,Data!G3183)</f>
        <v>2475</v>
      </c>
      <c r="H134" s="43">
        <f>SUM(Data!H3159,Data!H3171,Data!H3183)</f>
        <v>2943</v>
      </c>
      <c r="I134" s="43">
        <f>SUM(Data!I3159,Data!I3171,Data!I3183)</f>
        <v>2125</v>
      </c>
      <c r="J134" s="43">
        <f>SUM(Data!J3159,Data!J3171,Data!J3183)</f>
        <v>1418</v>
      </c>
      <c r="K134" s="43">
        <f>SUM(Data!K3159,Data!K3171,Data!K3183)</f>
        <v>1058</v>
      </c>
      <c r="L134" s="43">
        <f>SUM(Data!L3159,Data!L3171,Data!L3183)</f>
        <v>1066</v>
      </c>
      <c r="M134" s="43">
        <f>SUM(Data!M3159,Data!M3171,Data!M3183)</f>
        <v>1080</v>
      </c>
      <c r="N134" s="62">
        <f t="shared" si="51"/>
        <v>16664</v>
      </c>
    </row>
    <row r="135" spans="1:14" x14ac:dyDescent="0.15">
      <c r="A135" s="5" t="s">
        <v>267</v>
      </c>
      <c r="B135" s="43">
        <f>SUM(Data!B3160,Data!B3172,Data!B3184)</f>
        <v>3696</v>
      </c>
      <c r="C135" s="43">
        <f>SUM(Data!C3160,Data!C3172,Data!C3184)</f>
        <v>1780</v>
      </c>
      <c r="D135" s="43">
        <f>SUM(Data!D3160,Data!D3172,Data!D3184)</f>
        <v>2248</v>
      </c>
      <c r="E135" s="43">
        <f>SUM(Data!E3160,Data!E3172,Data!E3184)</f>
        <v>2564</v>
      </c>
      <c r="F135" s="43">
        <f>SUM(Data!F3160,Data!F3172,Data!F3184)</f>
        <v>2056</v>
      </c>
      <c r="G135" s="43">
        <f>SUM(Data!G3160,Data!G3172,Data!G3184)</f>
        <v>4617</v>
      </c>
      <c r="H135" s="43">
        <f>SUM(Data!H3160,Data!H3172,Data!H3184)</f>
        <v>2255</v>
      </c>
      <c r="I135" s="43">
        <f>SUM(Data!I3160,Data!I3172,Data!I3184)</f>
        <v>2588</v>
      </c>
      <c r="J135" s="43">
        <f>SUM(Data!J3160,Data!J3172,Data!J3184)</f>
        <v>2701</v>
      </c>
      <c r="K135" s="43">
        <f>SUM(Data!K3160,Data!K3172,Data!K3184)</f>
        <v>2478</v>
      </c>
      <c r="L135" s="43">
        <f>SUM(Data!L3160,Data!L3172,Data!L3184)</f>
        <v>2379</v>
      </c>
      <c r="M135" s="43">
        <f>SUM(Data!M3160,Data!M3172,Data!M3184)</f>
        <v>2050</v>
      </c>
      <c r="N135" s="62">
        <f t="shared" si="51"/>
        <v>31412</v>
      </c>
    </row>
    <row r="136" spans="1:14" x14ac:dyDescent="0.15">
      <c r="A136" s="41" t="s">
        <v>312</v>
      </c>
      <c r="B136" s="43">
        <f>SUM(Data!B3290:B3292)</f>
        <v>1395</v>
      </c>
      <c r="C136" s="43">
        <f>SUM(Data!C3290:C3292)</f>
        <v>963</v>
      </c>
      <c r="D136" s="43">
        <f>SUM(Data!D3290:D3292)</f>
        <v>1374</v>
      </c>
      <c r="E136" s="43">
        <f>SUM(Data!E3290:E3292)</f>
        <v>1330</v>
      </c>
      <c r="F136" s="43">
        <f>SUM(Data!F3290:F3292)</f>
        <v>1576</v>
      </c>
      <c r="G136" s="43">
        <f>SUM(Data!G3290:G3292)</f>
        <v>2408</v>
      </c>
      <c r="H136" s="43">
        <f>SUM(Data!H3290:H3292)</f>
        <v>3095</v>
      </c>
      <c r="I136" s="43">
        <f>SUM(Data!I3290:I3292)</f>
        <v>2146</v>
      </c>
      <c r="J136" s="43">
        <f>SUM(Data!J3290:J3292)</f>
        <v>1454</v>
      </c>
      <c r="K136" s="43">
        <f>SUM(Data!K3290:K3292)</f>
        <v>1416</v>
      </c>
      <c r="L136" s="43">
        <f>SUM(Data!L3290:L3292)</f>
        <v>987</v>
      </c>
      <c r="M136" s="43">
        <f>SUM(Data!M3290:M3292)</f>
        <v>1280</v>
      </c>
      <c r="N136" s="26">
        <f t="shared" ref="N136" si="84">SUM(B136:M136)</f>
        <v>19424</v>
      </c>
    </row>
    <row r="137" spans="1:14" x14ac:dyDescent="0.15">
      <c r="A137" s="5" t="s">
        <v>109</v>
      </c>
      <c r="B137" s="43">
        <f t="shared" ref="B137:H137" si="85">B128-SUM(B129:B136)</f>
        <v>1570</v>
      </c>
      <c r="C137" s="43">
        <f t="shared" si="85"/>
        <v>1369</v>
      </c>
      <c r="D137" s="43">
        <f t="shared" si="85"/>
        <v>1579</v>
      </c>
      <c r="E137" s="43">
        <f t="shared" si="85"/>
        <v>1691</v>
      </c>
      <c r="F137" s="43">
        <f t="shared" si="85"/>
        <v>1907</v>
      </c>
      <c r="G137" s="43">
        <f t="shared" si="85"/>
        <v>2588</v>
      </c>
      <c r="H137" s="43">
        <f t="shared" si="85"/>
        <v>2345</v>
      </c>
      <c r="I137" s="43">
        <f t="shared" ref="I137:J137" si="86">I128-SUM(I129:I136)</f>
        <v>2574</v>
      </c>
      <c r="J137" s="43">
        <f t="shared" si="86"/>
        <v>2513</v>
      </c>
      <c r="K137" s="43">
        <f t="shared" ref="K137:L137" si="87">K128-SUM(K129:K136)</f>
        <v>2016</v>
      </c>
      <c r="L137" s="43">
        <f t="shared" si="87"/>
        <v>1751</v>
      </c>
      <c r="M137" s="43">
        <f t="shared" ref="M137" si="88">M128-SUM(M129:M136)</f>
        <v>2361</v>
      </c>
      <c r="N137" s="62">
        <f t="shared" si="51"/>
        <v>24264</v>
      </c>
    </row>
    <row r="138" spans="1:14" x14ac:dyDescent="0.15">
      <c r="A138" s="8" t="s">
        <v>110</v>
      </c>
      <c r="B138" s="45">
        <f>SUM(Data!B3054,Data!B3066,Data!B3078)</f>
        <v>43286</v>
      </c>
      <c r="C138" s="45">
        <f>SUM(Data!C3054,Data!C3066,Data!C3078)</f>
        <v>29545</v>
      </c>
      <c r="D138" s="45">
        <f>SUM(Data!D3054,Data!D3066,Data!D3078)</f>
        <v>35454</v>
      </c>
      <c r="E138" s="45">
        <f>SUM(Data!E3054,Data!E3066,Data!E3078)</f>
        <v>47062</v>
      </c>
      <c r="F138" s="45">
        <f>SUM(Data!F3054,Data!F3066,Data!F3078)</f>
        <v>45462</v>
      </c>
      <c r="G138" s="45">
        <f>SUM(Data!G3054,Data!G3066,Data!G3078)</f>
        <v>57945</v>
      </c>
      <c r="H138" s="45">
        <f>SUM(Data!H3054,Data!H3066,Data!H3078)</f>
        <v>53384</v>
      </c>
      <c r="I138" s="45">
        <f>SUM(Data!I3054,Data!I3066,Data!I3078)</f>
        <v>51011</v>
      </c>
      <c r="J138" s="45">
        <f>SUM(Data!J3054,Data!J3066,Data!J3078)</f>
        <v>68817</v>
      </c>
      <c r="K138" s="45">
        <f>SUM(Data!K3054,Data!K3066,Data!K3078)</f>
        <v>54575</v>
      </c>
      <c r="L138" s="45">
        <f>SUM(Data!L3054,Data!L3066,Data!L3078)</f>
        <v>38698</v>
      </c>
      <c r="M138" s="45">
        <f>SUM(Data!M3054,Data!M3066,Data!M3078)</f>
        <v>62676</v>
      </c>
      <c r="N138" s="11">
        <f t="shared" si="51"/>
        <v>587915</v>
      </c>
    </row>
    <row r="139" spans="1:14" x14ac:dyDescent="0.15">
      <c r="A139" s="5" t="s">
        <v>21</v>
      </c>
      <c r="B139" s="43">
        <f>SUM(Data!B3162,Data!B3174,Data!B3186)</f>
        <v>35601</v>
      </c>
      <c r="C139" s="43">
        <f>SUM(Data!C3162,Data!C3174,Data!C3186)</f>
        <v>24595</v>
      </c>
      <c r="D139" s="43">
        <f>SUM(Data!D3162,Data!D3174,Data!D3186)</f>
        <v>29228</v>
      </c>
      <c r="E139" s="43">
        <f>SUM(Data!E3162,Data!E3174,Data!E3186)</f>
        <v>38264</v>
      </c>
      <c r="F139" s="43">
        <f>SUM(Data!F3162,Data!F3174,Data!F3186)</f>
        <v>35860</v>
      </c>
      <c r="G139" s="43">
        <f>SUM(Data!G3162,Data!G3174,Data!G3186)</f>
        <v>45772</v>
      </c>
      <c r="H139" s="43">
        <f>SUM(Data!H3162,Data!H3174,Data!H3186)</f>
        <v>39575</v>
      </c>
      <c r="I139" s="43">
        <f>SUM(Data!I3162,Data!I3174,Data!I3186)</f>
        <v>38054</v>
      </c>
      <c r="J139" s="43">
        <f>SUM(Data!J3162,Data!J3174,Data!J3186)</f>
        <v>52645</v>
      </c>
      <c r="K139" s="43">
        <f>SUM(Data!K3162,Data!K3174,Data!K3186)</f>
        <v>43206</v>
      </c>
      <c r="L139" s="43">
        <f>SUM(Data!L3162,Data!L3174,Data!L3186)</f>
        <v>31695</v>
      </c>
      <c r="M139" s="43">
        <f>SUM(Data!M3162,Data!M3174,Data!M3186)</f>
        <v>49270</v>
      </c>
      <c r="N139" s="62">
        <f t="shared" si="51"/>
        <v>463765</v>
      </c>
    </row>
    <row r="140" spans="1:14" x14ac:dyDescent="0.15">
      <c r="A140" s="5" t="s">
        <v>81</v>
      </c>
      <c r="B140" s="43">
        <f>SUM(Data!B3163,Data!B3175,Data!B3187)</f>
        <v>6511</v>
      </c>
      <c r="C140" s="43">
        <f>SUM(Data!C3163,Data!C3175,Data!C3187)</f>
        <v>4092</v>
      </c>
      <c r="D140" s="43">
        <f>SUM(Data!D3163,Data!D3175,Data!D3187)</f>
        <v>5419</v>
      </c>
      <c r="E140" s="43">
        <f>SUM(Data!E3163,Data!E3175,Data!E3187)</f>
        <v>7924</v>
      </c>
      <c r="F140" s="43">
        <f>SUM(Data!F3163,Data!F3175,Data!F3187)</f>
        <v>8490</v>
      </c>
      <c r="G140" s="43">
        <f>SUM(Data!G3163,Data!G3175,Data!G3187)</f>
        <v>11058</v>
      </c>
      <c r="H140" s="43">
        <f>SUM(Data!H3163,Data!H3175,Data!H3187)</f>
        <v>12607</v>
      </c>
      <c r="I140" s="43">
        <f>SUM(Data!I3163,Data!I3175,Data!I3187)</f>
        <v>11468</v>
      </c>
      <c r="J140" s="43">
        <f>SUM(Data!J3163,Data!J3175,Data!J3187)</f>
        <v>14706</v>
      </c>
      <c r="K140" s="43">
        <f>SUM(Data!K3163,Data!K3175,Data!K3187)</f>
        <v>10034</v>
      </c>
      <c r="L140" s="43">
        <f>SUM(Data!L3163,Data!L3175,Data!L3187)</f>
        <v>5897</v>
      </c>
      <c r="M140" s="43">
        <f>SUM(Data!M3163,Data!M3175,Data!M3187)</f>
        <v>11294</v>
      </c>
      <c r="N140" s="62">
        <f t="shared" si="51"/>
        <v>109500</v>
      </c>
    </row>
    <row r="141" spans="1:14" x14ac:dyDescent="0.15">
      <c r="A141" s="13" t="s">
        <v>111</v>
      </c>
      <c r="B141" s="14">
        <f t="shared" ref="B141:C141" si="89">B138-SUM(B139:B140)</f>
        <v>1174</v>
      </c>
      <c r="C141" s="14">
        <f t="shared" si="89"/>
        <v>858</v>
      </c>
      <c r="D141" s="14">
        <f t="shared" ref="D141:E141" si="90">D138-SUM(D139:D140)</f>
        <v>807</v>
      </c>
      <c r="E141" s="14">
        <f t="shared" si="90"/>
        <v>874</v>
      </c>
      <c r="F141" s="14">
        <f t="shared" ref="F141:I141" si="91">F138-SUM(F139:F140)</f>
        <v>1112</v>
      </c>
      <c r="G141" s="14">
        <f t="shared" si="91"/>
        <v>1115</v>
      </c>
      <c r="H141" s="14">
        <f t="shared" si="91"/>
        <v>1202</v>
      </c>
      <c r="I141" s="14">
        <f t="shared" si="91"/>
        <v>1489</v>
      </c>
      <c r="J141" s="14">
        <f t="shared" ref="J141:K141" si="92">J138-SUM(J139:J140)</f>
        <v>1466</v>
      </c>
      <c r="K141" s="14">
        <f t="shared" si="92"/>
        <v>1335</v>
      </c>
      <c r="L141" s="14">
        <f t="shared" ref="L141:M141" si="93">L138-SUM(L139:L140)</f>
        <v>1106</v>
      </c>
      <c r="M141" s="14">
        <f t="shared" si="93"/>
        <v>2112</v>
      </c>
      <c r="N141" s="15">
        <f t="shared" si="51"/>
        <v>14650</v>
      </c>
    </row>
    <row r="142" spans="1:14" x14ac:dyDescent="0.15">
      <c r="A142" s="8" t="s">
        <v>112</v>
      </c>
      <c r="B142" s="45">
        <f>SUM(Data!B3055,Data!B3067,Data!B3079)</f>
        <v>13116</v>
      </c>
      <c r="C142" s="45">
        <f>SUM(Data!C3055,Data!C3067,Data!C3079)</f>
        <v>11775</v>
      </c>
      <c r="D142" s="45">
        <f>SUM(Data!D3055,Data!D3067,Data!D3079)</f>
        <v>14809</v>
      </c>
      <c r="E142" s="45">
        <f>SUM(Data!E3055,Data!E3067,Data!E3079)</f>
        <v>15715</v>
      </c>
      <c r="F142" s="45">
        <f>SUM(Data!F3055,Data!F3067,Data!F3079)</f>
        <v>16864</v>
      </c>
      <c r="G142" s="45">
        <f>SUM(Data!G3055,Data!G3067,Data!G3079)</f>
        <v>16753</v>
      </c>
      <c r="H142" s="45">
        <f>SUM(Data!H3055,Data!H3067,Data!H3079)</f>
        <v>18990</v>
      </c>
      <c r="I142" s="45">
        <f>SUM(Data!I3055,Data!I3067,Data!I3079)</f>
        <v>20152</v>
      </c>
      <c r="J142" s="45">
        <f>SUM(Data!J3055,Data!J3067,Data!J3079)</f>
        <v>24116</v>
      </c>
      <c r="K142" s="45">
        <f>SUM(Data!K3055,Data!K3067,Data!K3079)</f>
        <v>25535</v>
      </c>
      <c r="L142" s="45">
        <f>SUM(Data!L3055,Data!L3067,Data!L3079)</f>
        <v>14765</v>
      </c>
      <c r="M142" s="45">
        <f>SUM(Data!M3055,Data!M3067,Data!M3079)</f>
        <v>23027</v>
      </c>
      <c r="N142" s="11">
        <f t="shared" si="51"/>
        <v>215617</v>
      </c>
    </row>
    <row r="143" spans="1:14" x14ac:dyDescent="0.15">
      <c r="A143" s="5" t="s">
        <v>70</v>
      </c>
      <c r="B143" s="43">
        <f>SUM(Data!B3164,Data!B3176,Data!B3188)</f>
        <v>1898</v>
      </c>
      <c r="C143" s="43">
        <f>SUM(Data!C3164,Data!C3176,Data!C3188)</f>
        <v>1726</v>
      </c>
      <c r="D143" s="43">
        <f>SUM(Data!D3164,Data!D3176,Data!D3188)</f>
        <v>2073</v>
      </c>
      <c r="E143" s="43">
        <f>SUM(Data!E3164,Data!E3176,Data!E3188)</f>
        <v>1750</v>
      </c>
      <c r="F143" s="43">
        <f>SUM(Data!F3164,Data!F3176,Data!F3188)</f>
        <v>1967</v>
      </c>
      <c r="G143" s="43">
        <f>SUM(Data!G3164,Data!G3176,Data!G3188)</f>
        <v>1373</v>
      </c>
      <c r="H143" s="43">
        <f>SUM(Data!H3164,Data!H3176,Data!H3188)</f>
        <v>2181</v>
      </c>
      <c r="I143" s="43">
        <f>SUM(Data!I3164,Data!I3176,Data!I3188)</f>
        <v>1498</v>
      </c>
      <c r="J143" s="43">
        <f>SUM(Data!J3164,Data!J3176,Data!J3188)</f>
        <v>2058</v>
      </c>
      <c r="K143" s="43">
        <f>SUM(Data!K3164,Data!K3176,Data!K3188)</f>
        <v>1769</v>
      </c>
      <c r="L143" s="43">
        <f>SUM(Data!L3164,Data!L3176,Data!L3188)</f>
        <v>938</v>
      </c>
      <c r="M143" s="43">
        <f>SUM(Data!M3164,Data!M3176,Data!M3188)</f>
        <v>1768</v>
      </c>
      <c r="N143" s="62">
        <f t="shared" si="51"/>
        <v>20999</v>
      </c>
    </row>
    <row r="144" spans="1:14" x14ac:dyDescent="0.15">
      <c r="A144" s="5" t="s">
        <v>71</v>
      </c>
      <c r="B144" s="43">
        <f>SUM(Data!B3165,Data!B3177,Data!B3189)</f>
        <v>3521</v>
      </c>
      <c r="C144" s="43">
        <f>SUM(Data!C3165,Data!C3177,Data!C3189)</f>
        <v>2111</v>
      </c>
      <c r="D144" s="43">
        <f>SUM(Data!D3165,Data!D3177,Data!D3189)</f>
        <v>2340</v>
      </c>
      <c r="E144" s="43">
        <f>SUM(Data!E3165,Data!E3177,Data!E3189)</f>
        <v>3579</v>
      </c>
      <c r="F144" s="43">
        <f>SUM(Data!F3165,Data!F3177,Data!F3189)</f>
        <v>3877</v>
      </c>
      <c r="G144" s="43">
        <f>SUM(Data!G3165,Data!G3177,Data!G3189)</f>
        <v>3773</v>
      </c>
      <c r="H144" s="43">
        <f>SUM(Data!H3165,Data!H3177,Data!H3189)</f>
        <v>5387</v>
      </c>
      <c r="I144" s="43">
        <f>SUM(Data!I3165,Data!I3177,Data!I3189)</f>
        <v>7268</v>
      </c>
      <c r="J144" s="43">
        <f>SUM(Data!J3165,Data!J3177,Data!J3189)</f>
        <v>9070</v>
      </c>
      <c r="K144" s="43">
        <f>SUM(Data!K3165,Data!K3177,Data!K3189)</f>
        <v>8664</v>
      </c>
      <c r="L144" s="43">
        <f>SUM(Data!L3165,Data!L3177,Data!L3189)</f>
        <v>4820</v>
      </c>
      <c r="M144" s="43">
        <f>SUM(Data!M3165,Data!M3177,Data!M3189)</f>
        <v>7841</v>
      </c>
      <c r="N144" s="62">
        <f t="shared" si="51"/>
        <v>62251</v>
      </c>
    </row>
    <row r="145" spans="1:17" x14ac:dyDescent="0.15">
      <c r="A145" s="5" t="s">
        <v>72</v>
      </c>
      <c r="B145" s="43">
        <f>SUM(Data!B3166,Data!B3178,Data!B3190)</f>
        <v>1948</v>
      </c>
      <c r="C145" s="43">
        <f>SUM(Data!C3166,Data!C3178,Data!C3190)</f>
        <v>2370</v>
      </c>
      <c r="D145" s="43">
        <f>SUM(Data!D3166,Data!D3178,Data!D3190)</f>
        <v>2357</v>
      </c>
      <c r="E145" s="43">
        <f>SUM(Data!E3166,Data!E3178,Data!E3190)</f>
        <v>2337</v>
      </c>
      <c r="F145" s="43">
        <f>SUM(Data!F3166,Data!F3178,Data!F3190)</f>
        <v>2653</v>
      </c>
      <c r="G145" s="43">
        <f>SUM(Data!G3166,Data!G3178,Data!G3190)</f>
        <v>2593</v>
      </c>
      <c r="H145" s="43">
        <f>SUM(Data!H3166,Data!H3178,Data!H3190)</f>
        <v>2663</v>
      </c>
      <c r="I145" s="43">
        <f>SUM(Data!I3166,Data!I3178,Data!I3190)</f>
        <v>2430</v>
      </c>
      <c r="J145" s="43">
        <f>SUM(Data!J3166,Data!J3178,Data!J3190)</f>
        <v>3410</v>
      </c>
      <c r="K145" s="43">
        <f>SUM(Data!K3166,Data!K3178,Data!K3190)</f>
        <v>4400</v>
      </c>
      <c r="L145" s="43">
        <f>SUM(Data!L3166,Data!L3178,Data!L3190)</f>
        <v>1836</v>
      </c>
      <c r="M145" s="43">
        <f>SUM(Data!M3166,Data!M3178,Data!M3190)</f>
        <v>2167</v>
      </c>
      <c r="N145" s="62">
        <f t="shared" si="51"/>
        <v>31164</v>
      </c>
    </row>
    <row r="146" spans="1:17" x14ac:dyDescent="0.15">
      <c r="A146" s="5" t="s">
        <v>99</v>
      </c>
      <c r="B146" s="43">
        <f>SUM(Data!B3167,Data!B3179,Data!B3191)</f>
        <v>2703</v>
      </c>
      <c r="C146" s="43">
        <f>SUM(Data!C3167,Data!C3179,Data!C3191)</f>
        <v>2202</v>
      </c>
      <c r="D146" s="43">
        <f>SUM(Data!D3167,Data!D3179,Data!D3191)</f>
        <v>3535</v>
      </c>
      <c r="E146" s="43">
        <f>SUM(Data!E3167,Data!E3179,Data!E3191)</f>
        <v>3411</v>
      </c>
      <c r="F146" s="43">
        <f>SUM(Data!F3167,Data!F3179,Data!F3191)</f>
        <v>3356</v>
      </c>
      <c r="G146" s="43">
        <f>SUM(Data!G3167,Data!G3179,Data!G3191)</f>
        <v>4689</v>
      </c>
      <c r="H146" s="43">
        <f>SUM(Data!H3167,Data!H3179,Data!H3191)</f>
        <v>3092</v>
      </c>
      <c r="I146" s="43">
        <f>SUM(Data!I3167,Data!I3179,Data!I3191)</f>
        <v>3344</v>
      </c>
      <c r="J146" s="43">
        <f>SUM(Data!J3167,Data!J3179,Data!J3191)</f>
        <v>3729</v>
      </c>
      <c r="K146" s="43">
        <f>SUM(Data!K3167,Data!K3179,Data!K3191)</f>
        <v>4455</v>
      </c>
      <c r="L146" s="43">
        <f>SUM(Data!L3167,Data!L3179,Data!L3191)</f>
        <v>3154</v>
      </c>
      <c r="M146" s="43">
        <f>SUM(Data!M3167,Data!M3179,Data!M3191)</f>
        <v>6073</v>
      </c>
      <c r="N146" s="62">
        <f t="shared" si="51"/>
        <v>43743</v>
      </c>
    </row>
    <row r="147" spans="1:17" x14ac:dyDescent="0.15">
      <c r="A147" s="41" t="s">
        <v>268</v>
      </c>
      <c r="B147" s="43">
        <f>SUM(Data!B3193,Data!B3205,Data!B3217)</f>
        <v>584</v>
      </c>
      <c r="C147" s="43">
        <f>SUM(Data!C3193,Data!C3205,Data!C3217)</f>
        <v>799</v>
      </c>
      <c r="D147" s="43">
        <f>SUM(Data!D3193,Data!D3205,Data!D3217)</f>
        <v>1463</v>
      </c>
      <c r="E147" s="43">
        <f>SUM(Data!E3193,Data!E3205,Data!E3217)</f>
        <v>1595</v>
      </c>
      <c r="F147" s="43">
        <f>SUM(Data!F3193,Data!F3205,Data!F3217)</f>
        <v>1463</v>
      </c>
      <c r="G147" s="43">
        <f>SUM(Data!G3193,Data!G3205,Data!G3217)</f>
        <v>1137</v>
      </c>
      <c r="H147" s="43">
        <f>SUM(Data!H3193,Data!H3205,Data!H3217)</f>
        <v>1297</v>
      </c>
      <c r="I147" s="43">
        <f>SUM(Data!I3193,Data!I3205,Data!I3217)</f>
        <v>1625</v>
      </c>
      <c r="J147" s="43">
        <f>SUM(Data!J3193,Data!J3205,Data!J3217)</f>
        <v>1843</v>
      </c>
      <c r="K147" s="43">
        <f>SUM(Data!K3193,Data!K3205,Data!K3217)</f>
        <v>1780</v>
      </c>
      <c r="L147" s="43">
        <f>SUM(Data!L3193,Data!L3205,Data!L3217)</f>
        <v>1170</v>
      </c>
      <c r="M147" s="43">
        <f>SUM(Data!M3193,Data!M3205,Data!M3217)</f>
        <v>1264</v>
      </c>
      <c r="N147" s="62">
        <f t="shared" si="51"/>
        <v>16020</v>
      </c>
    </row>
    <row r="148" spans="1:17" x14ac:dyDescent="0.15">
      <c r="A148" s="5" t="s">
        <v>98</v>
      </c>
      <c r="B148" s="43">
        <f>SUM(Data!B3194,Data!B3206,Data!B3218)</f>
        <v>1597</v>
      </c>
      <c r="C148" s="43">
        <f>SUM(Data!C3194,Data!C3206,Data!C3218)</f>
        <v>1898</v>
      </c>
      <c r="D148" s="43">
        <f>SUM(Data!D3194,Data!D3206,Data!D3218)</f>
        <v>1993</v>
      </c>
      <c r="E148" s="43">
        <f>SUM(Data!E3194,Data!E3206,Data!E3218)</f>
        <v>1910</v>
      </c>
      <c r="F148" s="43">
        <f>SUM(Data!F3194,Data!F3206,Data!F3218)</f>
        <v>2468</v>
      </c>
      <c r="G148" s="43">
        <f>SUM(Data!G3194,Data!G3206,Data!G3218)</f>
        <v>2287</v>
      </c>
      <c r="H148" s="43">
        <f>SUM(Data!H3194,Data!H3206,Data!H3218)</f>
        <v>3095</v>
      </c>
      <c r="I148" s="43">
        <f>SUM(Data!I3194,Data!I3206,Data!I3218)</f>
        <v>2760</v>
      </c>
      <c r="J148" s="43">
        <f>SUM(Data!J3194,Data!J3206,Data!J3218)</f>
        <v>2642</v>
      </c>
      <c r="K148" s="43">
        <f>SUM(Data!K3194,Data!K3206,Data!K3218)</f>
        <v>3103</v>
      </c>
      <c r="L148" s="43">
        <f>SUM(Data!L3194,Data!L3206,Data!L3218)</f>
        <v>1991</v>
      </c>
      <c r="M148" s="43">
        <f>SUM(Data!M3194,Data!M3206,Data!M3218)</f>
        <v>2613</v>
      </c>
      <c r="N148" s="62">
        <f t="shared" si="51"/>
        <v>28357</v>
      </c>
    </row>
    <row r="149" spans="1:17" x14ac:dyDescent="0.15">
      <c r="A149" s="41" t="s">
        <v>269</v>
      </c>
      <c r="B149" s="43">
        <f>SUM(Data!B3195,Data!B3207,Data!B3219)</f>
        <v>188</v>
      </c>
      <c r="C149" s="43">
        <f>SUM(Data!C3195,Data!C3207,Data!C3219)</f>
        <v>176</v>
      </c>
      <c r="D149" s="43">
        <f>SUM(Data!D3195,Data!D3207,Data!D3219)</f>
        <v>308</v>
      </c>
      <c r="E149" s="43">
        <f>SUM(Data!E3195,Data!E3207,Data!E3219)</f>
        <v>221</v>
      </c>
      <c r="F149" s="43">
        <f>SUM(Data!F3195,Data!F3207,Data!F3219)</f>
        <v>290</v>
      </c>
      <c r="G149" s="43">
        <f>SUM(Data!G3195,Data!G3207,Data!G3219)</f>
        <v>228</v>
      </c>
      <c r="H149" s="43">
        <f>SUM(Data!H3195,Data!H3207,Data!H3219)</f>
        <v>257</v>
      </c>
      <c r="I149" s="43">
        <f>SUM(Data!I3195,Data!I3207,Data!I3219)</f>
        <v>401</v>
      </c>
      <c r="J149" s="43">
        <f>SUM(Data!J3195,Data!J3207,Data!J3219)</f>
        <v>448</v>
      </c>
      <c r="K149" s="43">
        <f>SUM(Data!K3195,Data!K3207,Data!K3219)</f>
        <v>418</v>
      </c>
      <c r="L149" s="43">
        <f>SUM(Data!L3195,Data!L3207,Data!L3219)</f>
        <v>316</v>
      </c>
      <c r="M149" s="43">
        <f>SUM(Data!M3195,Data!M3207,Data!M3219)</f>
        <v>511</v>
      </c>
      <c r="N149" s="62">
        <f t="shared" si="51"/>
        <v>3762</v>
      </c>
    </row>
    <row r="150" spans="1:17" x14ac:dyDescent="0.15">
      <c r="A150" s="13" t="s">
        <v>113</v>
      </c>
      <c r="B150" s="14">
        <f t="shared" ref="B150:C150" si="94">B142-SUM(B143:B149)</f>
        <v>677</v>
      </c>
      <c r="C150" s="14">
        <f t="shared" si="94"/>
        <v>493</v>
      </c>
      <c r="D150" s="14">
        <f t="shared" ref="D150:E150" si="95">D142-SUM(D143:D149)</f>
        <v>740</v>
      </c>
      <c r="E150" s="14">
        <f t="shared" si="95"/>
        <v>912</v>
      </c>
      <c r="F150" s="14">
        <f t="shared" ref="F150:I150" si="96">F142-SUM(F143:F149)</f>
        <v>790</v>
      </c>
      <c r="G150" s="14">
        <f t="shared" si="96"/>
        <v>673</v>
      </c>
      <c r="H150" s="14">
        <f t="shared" si="96"/>
        <v>1018</v>
      </c>
      <c r="I150" s="14">
        <f t="shared" si="96"/>
        <v>826</v>
      </c>
      <c r="J150" s="14">
        <f t="shared" ref="J150:K150" si="97">J142-SUM(J143:J149)</f>
        <v>916</v>
      </c>
      <c r="K150" s="14">
        <f t="shared" si="97"/>
        <v>946</v>
      </c>
      <c r="L150" s="14">
        <f t="shared" ref="L150:M150" si="98">L142-SUM(L143:L149)</f>
        <v>540</v>
      </c>
      <c r="M150" s="14">
        <f t="shared" si="98"/>
        <v>790</v>
      </c>
      <c r="N150" s="62">
        <f t="shared" si="51"/>
        <v>9321</v>
      </c>
    </row>
    <row r="151" spans="1:17" ht="14" thickBot="1" x14ac:dyDescent="0.2">
      <c r="A151" s="19" t="s">
        <v>80</v>
      </c>
      <c r="B151" s="45">
        <f>SUM(Data!B3058,Data!B3070,Data!B3082)</f>
        <v>304303</v>
      </c>
      <c r="C151" s="45">
        <f>SUM(Data!C3058,Data!C3070,Data!C3082)</f>
        <v>276023</v>
      </c>
      <c r="D151" s="45">
        <f>SUM(Data!D3058,Data!D3070,Data!D3082)</f>
        <v>341995</v>
      </c>
      <c r="E151" s="45">
        <f>SUM(Data!E3058,Data!E3070,Data!E3082)</f>
        <v>384931</v>
      </c>
      <c r="F151" s="45">
        <f>SUM(Data!F3058,Data!F3070,Data!F3082)</f>
        <v>393337</v>
      </c>
      <c r="G151" s="45">
        <f>SUM(Data!G3058,Data!G3070,Data!G3082)</f>
        <v>414713</v>
      </c>
      <c r="H151" s="45">
        <f>SUM(Data!H3058,Data!H3070,Data!H3082)</f>
        <v>487687</v>
      </c>
      <c r="I151" s="45">
        <f>SUM(Data!I3058,Data!I3070,Data!I3082)</f>
        <v>526601</v>
      </c>
      <c r="J151" s="45">
        <f>SUM(Data!J3058,Data!J3070,Data!J3082)</f>
        <v>528373</v>
      </c>
      <c r="K151" s="45">
        <f>SUM(Data!K3058,Data!K3070,Data!K3082)</f>
        <v>455855</v>
      </c>
      <c r="L151" s="45">
        <f>SUM(Data!L3058,Data!L3070,Data!L3082)</f>
        <v>327846</v>
      </c>
      <c r="M151" s="45">
        <f>SUM(Data!M3058,Data!M3070,Data!M3082)</f>
        <v>427068</v>
      </c>
      <c r="N151" s="20">
        <f t="shared" si="51"/>
        <v>4868732</v>
      </c>
    </row>
    <row r="152" spans="1:17" ht="14" thickBot="1" x14ac:dyDescent="0.2">
      <c r="A152" s="22" t="s">
        <v>313</v>
      </c>
      <c r="B152" s="23">
        <f>SUM(Data!B3300:B3302)</f>
        <v>63370</v>
      </c>
      <c r="C152" s="23">
        <f>SUM(Data!C3300:C3302)</f>
        <v>77766</v>
      </c>
      <c r="D152" s="23">
        <f>SUM(Data!D3300:D3302)</f>
        <v>95438</v>
      </c>
      <c r="E152" s="23">
        <f>SUM(Data!E3300:E3302)</f>
        <v>91506</v>
      </c>
      <c r="F152" s="23">
        <f>SUM(Data!F3300:F3302)</f>
        <v>90942</v>
      </c>
      <c r="G152" s="23">
        <f>SUM(Data!G3300:G3302)</f>
        <v>77440</v>
      </c>
      <c r="H152" s="23">
        <f>SUM(Data!H3300:H3302)</f>
        <v>92696</v>
      </c>
      <c r="I152" s="23">
        <f>SUM(Data!I3300:I3302)</f>
        <v>105535</v>
      </c>
      <c r="J152" s="23">
        <f>SUM(Data!J3300:J3302)</f>
        <v>86750</v>
      </c>
      <c r="K152" s="23">
        <f>SUM(Data!K3300:K3302)</f>
        <v>99150</v>
      </c>
      <c r="L152" s="23">
        <f>SUM(Data!L3300:L3302)</f>
        <v>89668</v>
      </c>
      <c r="M152" s="23">
        <f>SUM(Data!M3300:M3302)</f>
        <v>81076</v>
      </c>
      <c r="N152" s="24">
        <f>SUM(B152:M152)</f>
        <v>1051337</v>
      </c>
    </row>
    <row r="153" spans="1:17" ht="14" thickBot="1" x14ac:dyDescent="0.2">
      <c r="A153" s="22" t="s">
        <v>152</v>
      </c>
      <c r="B153" s="23">
        <f>SUM(Data!B3229,Data!B3230,Data!B3231)</f>
        <v>21254</v>
      </c>
      <c r="C153" s="23">
        <f>SUM(Data!C3229,Data!C3230,Data!C3231)</f>
        <v>24068</v>
      </c>
      <c r="D153" s="23">
        <f>SUM(Data!D3229,Data!D3230,Data!D3231)</f>
        <v>31635</v>
      </c>
      <c r="E153" s="23">
        <f>SUM(Data!E3229,Data!E3230,Data!E3231)</f>
        <v>42102</v>
      </c>
      <c r="F153" s="23">
        <f>SUM(Data!F3229,Data!F3230,Data!F3231)</f>
        <v>35585</v>
      </c>
      <c r="G153" s="23">
        <f>SUM(Data!G3229,Data!G3230,Data!G3231)</f>
        <v>32795</v>
      </c>
      <c r="H153" s="23">
        <f>SUM(Data!H3229,Data!H3230,Data!H3231)</f>
        <v>47121</v>
      </c>
      <c r="I153" s="23">
        <f>SUM(Data!I3229,Data!I3230,Data!I3231)</f>
        <v>46424</v>
      </c>
      <c r="J153" s="23">
        <f>SUM(Data!J3229,Data!J3230,Data!J3231)</f>
        <v>44236</v>
      </c>
      <c r="K153" s="23">
        <f>SUM(Data!K3229,Data!K3230,Data!K3231)</f>
        <v>46147</v>
      </c>
      <c r="L153" s="23">
        <f>SUM(Data!L3229,Data!L3230,Data!L3231)</f>
        <v>42669</v>
      </c>
      <c r="M153" s="23">
        <f>SUM(Data!M3229,Data!M3230,Data!M3231)</f>
        <v>59175</v>
      </c>
      <c r="N153" s="24">
        <f t="shared" si="51"/>
        <v>473211</v>
      </c>
    </row>
    <row r="154" spans="1:17" ht="14" thickBot="1" x14ac:dyDescent="0.2">
      <c r="A154" s="22" t="s">
        <v>314</v>
      </c>
      <c r="B154" s="23">
        <f t="shared" ref="B154:I154" si="99">SUM(B151:B153)</f>
        <v>388927</v>
      </c>
      <c r="C154" s="23">
        <f t="shared" si="99"/>
        <v>377857</v>
      </c>
      <c r="D154" s="23">
        <f t="shared" si="99"/>
        <v>469068</v>
      </c>
      <c r="E154" s="23">
        <f t="shared" si="99"/>
        <v>518539</v>
      </c>
      <c r="F154" s="23">
        <f t="shared" si="99"/>
        <v>519864</v>
      </c>
      <c r="G154" s="23">
        <f t="shared" si="99"/>
        <v>524948</v>
      </c>
      <c r="H154" s="23">
        <f t="shared" si="99"/>
        <v>627504</v>
      </c>
      <c r="I154" s="23">
        <f t="shared" si="99"/>
        <v>678560</v>
      </c>
      <c r="J154" s="23">
        <f t="shared" ref="J154:K154" si="100">SUM(J151:J153)</f>
        <v>659359</v>
      </c>
      <c r="K154" s="23">
        <f t="shared" si="100"/>
        <v>601152</v>
      </c>
      <c r="L154" s="23">
        <f t="shared" ref="L154:M154" si="101">SUM(L151:L153)</f>
        <v>460183</v>
      </c>
      <c r="M154" s="23">
        <f t="shared" si="101"/>
        <v>567319</v>
      </c>
      <c r="N154" s="24">
        <f t="shared" ref="N154" si="102">SUM(B154:M154)</f>
        <v>6393280</v>
      </c>
    </row>
    <row r="155" spans="1:17" x14ac:dyDescent="0.15">
      <c r="A155" s="40" t="s">
        <v>315</v>
      </c>
    </row>
    <row r="156" spans="1:17" x14ac:dyDescent="0.15">
      <c r="A156" s="40" t="s">
        <v>273</v>
      </c>
    </row>
    <row r="159" spans="1:17" ht="16" x14ac:dyDescent="0.2">
      <c r="A159" s="64" t="s">
        <v>274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</row>
    <row r="160" spans="1:17" ht="16" x14ac:dyDescent="0.2">
      <c r="A160" s="64" t="s">
        <v>283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P160" s="2"/>
      <c r="Q160" s="2"/>
    </row>
    <row r="161" spans="1:17" ht="14" thickBot="1" x14ac:dyDescent="0.2"/>
    <row r="162" spans="1:17" s="16" customFormat="1" ht="14" thickBot="1" x14ac:dyDescent="0.2">
      <c r="A162" s="9" t="s">
        <v>284</v>
      </c>
      <c r="B162" s="57" t="s">
        <v>38</v>
      </c>
      <c r="C162" s="57" t="s">
        <v>39</v>
      </c>
      <c r="D162" s="57" t="s">
        <v>40</v>
      </c>
      <c r="E162" s="57" t="s">
        <v>41</v>
      </c>
      <c r="F162" s="57" t="s">
        <v>5</v>
      </c>
      <c r="G162" s="57" t="s">
        <v>42</v>
      </c>
      <c r="H162" s="57" t="s">
        <v>7</v>
      </c>
      <c r="I162" s="57" t="s">
        <v>43</v>
      </c>
      <c r="J162" s="57" t="s">
        <v>44</v>
      </c>
      <c r="K162" s="57" t="s">
        <v>50</v>
      </c>
      <c r="L162" s="57" t="s">
        <v>51</v>
      </c>
      <c r="M162" s="57" t="s">
        <v>52</v>
      </c>
      <c r="N162" s="58" t="s">
        <v>45</v>
      </c>
      <c r="P162" s="17"/>
      <c r="Q162" s="17"/>
    </row>
    <row r="163" spans="1:17" s="16" customFormat="1" x14ac:dyDescent="0.15">
      <c r="A163" s="7" t="s">
        <v>102</v>
      </c>
      <c r="B163" s="35">
        <f t="shared" ref="B163:I172" si="103">(B5-B84)/B84</f>
        <v>0.21412037037037038</v>
      </c>
      <c r="C163" s="35">
        <f t="shared" si="103"/>
        <v>0.32591529073941133</v>
      </c>
      <c r="D163" s="35">
        <f t="shared" si="103"/>
        <v>0.21394611727416799</v>
      </c>
      <c r="E163" s="35">
        <f t="shared" si="103"/>
        <v>0.12933597621407333</v>
      </c>
      <c r="F163" s="35">
        <f t="shared" si="103"/>
        <v>0.22250423011844331</v>
      </c>
      <c r="G163" s="35">
        <f t="shared" si="103"/>
        <v>0.19800148038490006</v>
      </c>
      <c r="H163" s="35">
        <f t="shared" si="103"/>
        <v>8.1270903010033452E-2</v>
      </c>
      <c r="I163" s="35">
        <f t="shared" si="103"/>
        <v>6.3798219584569729E-2</v>
      </c>
      <c r="J163" s="35">
        <f t="shared" ref="J163:K163" si="104">(J5-J84)/J84</f>
        <v>0.16119513094798968</v>
      </c>
      <c r="K163" s="35">
        <f t="shared" si="104"/>
        <v>0.11234177215189874</v>
      </c>
      <c r="L163" s="35">
        <f t="shared" ref="L163:M163" si="105">(L5-L84)/L84</f>
        <v>0.23476297968397292</v>
      </c>
      <c r="M163" s="35">
        <f t="shared" si="105"/>
        <v>-6.2824031716986889E-2</v>
      </c>
      <c r="N163" s="36">
        <f t="shared" ref="N163:N194" si="106">(N5-N84)/N84</f>
        <v>0.13705301238347015</v>
      </c>
      <c r="P163" s="17"/>
      <c r="Q163" s="17"/>
    </row>
    <row r="164" spans="1:17" x14ac:dyDescent="0.15">
      <c r="A164" s="5" t="s">
        <v>240</v>
      </c>
      <c r="B164" s="3">
        <f t="shared" si="103"/>
        <v>0.29661016949152541</v>
      </c>
      <c r="C164" s="3">
        <f t="shared" si="103"/>
        <v>0.55721393034825872</v>
      </c>
      <c r="D164" s="3">
        <f t="shared" si="103"/>
        <v>0.27272727272727271</v>
      </c>
      <c r="E164" s="3">
        <f t="shared" si="103"/>
        <v>0.21501706484641639</v>
      </c>
      <c r="F164" s="3">
        <f t="shared" si="103"/>
        <v>8.9201877934272297E-2</v>
      </c>
      <c r="G164" s="3">
        <f t="shared" si="103"/>
        <v>0.14141414141414141</v>
      </c>
      <c r="H164" s="3">
        <f t="shared" si="103"/>
        <v>-3.515625E-2</v>
      </c>
      <c r="I164" s="3">
        <f t="shared" si="103"/>
        <v>-2.9368575624082231E-2</v>
      </c>
      <c r="J164" s="3">
        <f t="shared" ref="J164:K164" si="107">(J6-J85)/J85</f>
        <v>-2.4017467248908297E-2</v>
      </c>
      <c r="K164" s="3">
        <f t="shared" si="107"/>
        <v>5.7279236276849645E-2</v>
      </c>
      <c r="L164" s="3">
        <f t="shared" ref="L164:M164" si="108">(L6-L85)/L85</f>
        <v>7.8864353312302835E-2</v>
      </c>
      <c r="M164" s="3">
        <f t="shared" si="108"/>
        <v>-8.4598698481561818E-2</v>
      </c>
      <c r="N164" s="6">
        <f t="shared" si="106"/>
        <v>8.0213903743315509E-2</v>
      </c>
      <c r="P164" s="1"/>
      <c r="Q164" s="1"/>
    </row>
    <row r="165" spans="1:17" x14ac:dyDescent="0.15">
      <c r="A165" s="13" t="s">
        <v>241</v>
      </c>
      <c r="B165" s="3">
        <f t="shared" si="103"/>
        <v>0.20107238605898123</v>
      </c>
      <c r="C165" s="3">
        <f t="shared" si="103"/>
        <v>0.28691275167785235</v>
      </c>
      <c r="D165" s="3">
        <f t="shared" si="103"/>
        <v>0.20395550061804696</v>
      </c>
      <c r="E165" s="3">
        <f t="shared" si="103"/>
        <v>0.11478260869565217</v>
      </c>
      <c r="F165" s="3">
        <f t="shared" si="103"/>
        <v>0.25180598555211559</v>
      </c>
      <c r="G165" s="3">
        <f t="shared" si="103"/>
        <v>0.20771899392888118</v>
      </c>
      <c r="H165" s="3">
        <f t="shared" si="103"/>
        <v>0.10532687651331719</v>
      </c>
      <c r="I165" s="3">
        <f t="shared" si="103"/>
        <v>8.7393082930457416E-2</v>
      </c>
      <c r="J165" s="3">
        <f t="shared" ref="J165:K165" si="109">(J7-J86)/J86</f>
        <v>0.19884598313359964</v>
      </c>
      <c r="K165" s="3">
        <f t="shared" si="109"/>
        <v>0.12328117591275486</v>
      </c>
      <c r="L165" s="3">
        <f t="shared" ref="L165:M165" si="110">(L7-L86)/L86</f>
        <v>0.26872852233676975</v>
      </c>
      <c r="M165" s="3">
        <f t="shared" si="110"/>
        <v>-5.9261887863733147E-2</v>
      </c>
      <c r="N165" s="6">
        <f t="shared" si="106"/>
        <v>0.14809122253146678</v>
      </c>
      <c r="P165" s="1"/>
      <c r="Q165" s="1"/>
    </row>
    <row r="166" spans="1:17" x14ac:dyDescent="0.15">
      <c r="A166" s="8" t="s">
        <v>53</v>
      </c>
      <c r="B166" s="18">
        <f t="shared" si="103"/>
        <v>0.47880963227093509</v>
      </c>
      <c r="C166" s="18">
        <f t="shared" si="103"/>
        <v>0.61914754098360658</v>
      </c>
      <c r="D166" s="18">
        <f t="shared" si="103"/>
        <v>0.32753913730859185</v>
      </c>
      <c r="E166" s="18">
        <f t="shared" si="103"/>
        <v>0.29783956560249547</v>
      </c>
      <c r="F166" s="18">
        <f t="shared" si="103"/>
        <v>0.32808233293832756</v>
      </c>
      <c r="G166" s="18">
        <f t="shared" si="103"/>
        <v>0.23177850372195147</v>
      </c>
      <c r="H166" s="18">
        <f t="shared" si="103"/>
        <v>0.22436717861205915</v>
      </c>
      <c r="I166" s="18">
        <f t="shared" si="103"/>
        <v>0.18123551002218249</v>
      </c>
      <c r="J166" s="18">
        <f t="shared" ref="J166:K166" si="111">(J8-J87)/J87</f>
        <v>0.13395320125774032</v>
      </c>
      <c r="K166" s="18">
        <f t="shared" si="111"/>
        <v>6.6213046403843609E-2</v>
      </c>
      <c r="L166" s="18">
        <f t="shared" ref="L166:M166" si="112">(L8-L87)/L87</f>
        <v>0.12697722210138676</v>
      </c>
      <c r="M166" s="18">
        <f t="shared" si="112"/>
        <v>0.11372038438338002</v>
      </c>
      <c r="N166" s="37">
        <f t="shared" si="106"/>
        <v>0.23908775931262025</v>
      </c>
    </row>
    <row r="167" spans="1:17" x14ac:dyDescent="0.15">
      <c r="A167" s="5" t="s">
        <v>77</v>
      </c>
      <c r="B167" s="3">
        <f t="shared" si="103"/>
        <v>-6.0822290180088348E-2</v>
      </c>
      <c r="C167" s="3">
        <f t="shared" si="103"/>
        <v>0.5982608695652174</v>
      </c>
      <c r="D167" s="3">
        <f t="shared" si="103"/>
        <v>0.38098693759071117</v>
      </c>
      <c r="E167" s="3">
        <f t="shared" si="103"/>
        <v>-9.9573690621193672E-2</v>
      </c>
      <c r="F167" s="3">
        <f t="shared" si="103"/>
        <v>0.18549747048903878</v>
      </c>
      <c r="G167" s="3">
        <f t="shared" si="103"/>
        <v>0.16896551724137931</v>
      </c>
      <c r="H167" s="3">
        <f t="shared" si="103"/>
        <v>6.837800999545661E-2</v>
      </c>
      <c r="I167" s="3">
        <f t="shared" si="103"/>
        <v>0.11718034787915776</v>
      </c>
      <c r="J167" s="3">
        <f t="shared" ref="J167:K167" si="113">(J9-J88)/J88</f>
        <v>4.3452556902157845E-2</v>
      </c>
      <c r="K167" s="3">
        <f t="shared" si="113"/>
        <v>-4.3917741373300803E-2</v>
      </c>
      <c r="L167" s="3">
        <f t="shared" ref="L167:M167" si="114">(L9-L88)/L88</f>
        <v>2.5779625779625781E-2</v>
      </c>
      <c r="M167" s="3">
        <f t="shared" si="114"/>
        <v>8.3754740834386845E-2</v>
      </c>
      <c r="N167" s="6">
        <f t="shared" si="106"/>
        <v>0.10406010230179027</v>
      </c>
      <c r="P167" s="1"/>
      <c r="Q167" s="1"/>
    </row>
    <row r="168" spans="1:17" x14ac:dyDescent="0.15">
      <c r="A168" s="5" t="s">
        <v>86</v>
      </c>
      <c r="B168" s="3">
        <f t="shared" si="103"/>
        <v>0.21813712100518984</v>
      </c>
      <c r="C168" s="3">
        <f t="shared" si="103"/>
        <v>0.2612971025371566</v>
      </c>
      <c r="D168" s="3">
        <f t="shared" si="103"/>
        <v>0.22372415373159973</v>
      </c>
      <c r="E168" s="3">
        <f t="shared" si="103"/>
        <v>0.20636376140479576</v>
      </c>
      <c r="F168" s="3">
        <f t="shared" si="103"/>
        <v>0.28021281986318725</v>
      </c>
      <c r="G168" s="3">
        <f t="shared" si="103"/>
        <v>0.2096426425364957</v>
      </c>
      <c r="H168" s="3">
        <f t="shared" si="103"/>
        <v>0.11913659160192742</v>
      </c>
      <c r="I168" s="3">
        <f t="shared" si="103"/>
        <v>2.7497603068072866E-2</v>
      </c>
      <c r="J168" s="3">
        <f t="shared" ref="J168:K168" si="115">(J10-J89)/J89</f>
        <v>0.13052692819148937</v>
      </c>
      <c r="K168" s="3">
        <f t="shared" si="115"/>
        <v>0.20271411338962605</v>
      </c>
      <c r="L168" s="3">
        <f t="shared" ref="L168:M168" si="116">(L10-L89)/L89</f>
        <v>0.16491323951359477</v>
      </c>
      <c r="M168" s="3">
        <f t="shared" si="116"/>
        <v>8.5401190664348564E-2</v>
      </c>
      <c r="N168" s="6">
        <f t="shared" si="106"/>
        <v>0.17633232580337257</v>
      </c>
      <c r="P168" s="1"/>
      <c r="Q168" s="1"/>
    </row>
    <row r="169" spans="1:17" x14ac:dyDescent="0.15">
      <c r="A169" s="5" t="s">
        <v>24</v>
      </c>
      <c r="B169" s="3">
        <f t="shared" si="103"/>
        <v>0.46929748980412428</v>
      </c>
      <c r="C169" s="3">
        <f t="shared" si="103"/>
        <v>0.59087585904371986</v>
      </c>
      <c r="D169" s="3">
        <f t="shared" si="103"/>
        <v>0.20799209844026503</v>
      </c>
      <c r="E169" s="3">
        <f t="shared" si="103"/>
        <v>0.42562941696113077</v>
      </c>
      <c r="F169" s="3">
        <f t="shared" si="103"/>
        <v>0.36339165545087482</v>
      </c>
      <c r="G169" s="3">
        <f t="shared" si="103"/>
        <v>0.20811229519740856</v>
      </c>
      <c r="H169" s="3">
        <f t="shared" si="103"/>
        <v>0.19945044880014653</v>
      </c>
      <c r="I169" s="3">
        <f t="shared" si="103"/>
        <v>0.19558588645273703</v>
      </c>
      <c r="J169" s="3">
        <f t="shared" ref="J169:K169" si="117">(J11-J90)/J90</f>
        <v>3.6190116224133047E-2</v>
      </c>
      <c r="K169" s="3">
        <f t="shared" si="117"/>
        <v>5.9243500522842822E-2</v>
      </c>
      <c r="L169" s="3">
        <f t="shared" ref="L169:M169" si="118">(L11-L90)/L90</f>
        <v>-8.0678527099710379E-2</v>
      </c>
      <c r="M169" s="3">
        <f t="shared" si="118"/>
        <v>0.14513861772745021</v>
      </c>
      <c r="N169" s="6">
        <f t="shared" si="106"/>
        <v>0.20171605167350229</v>
      </c>
      <c r="P169" s="1"/>
      <c r="Q169" s="1"/>
    </row>
    <row r="170" spans="1:17" x14ac:dyDescent="0.15">
      <c r="A170" s="5" t="s">
        <v>249</v>
      </c>
      <c r="B170" s="3">
        <f t="shared" si="103"/>
        <v>0.14767218661547971</v>
      </c>
      <c r="C170" s="3">
        <f t="shared" si="103"/>
        <v>0.17999639737008016</v>
      </c>
      <c r="D170" s="3">
        <f t="shared" si="103"/>
        <v>5.7745641838351826E-2</v>
      </c>
      <c r="E170" s="3">
        <f t="shared" si="103"/>
        <v>0.16986860205872586</v>
      </c>
      <c r="F170" s="3">
        <f t="shared" si="103"/>
        <v>0.23632804187768652</v>
      </c>
      <c r="G170" s="3">
        <f t="shared" si="103"/>
        <v>9.7032912234042548E-2</v>
      </c>
      <c r="H170" s="3">
        <f t="shared" si="103"/>
        <v>6.4590337993275529E-2</v>
      </c>
      <c r="I170" s="3">
        <f t="shared" si="103"/>
        <v>1.7411110682160367E-2</v>
      </c>
      <c r="J170" s="3">
        <f t="shared" ref="J170:K170" si="119">(J12-J91)/J91</f>
        <v>5.8286723579629086E-2</v>
      </c>
      <c r="K170" s="3">
        <f t="shared" si="119"/>
        <v>-0.10550086447196641</v>
      </c>
      <c r="L170" s="3">
        <f t="shared" ref="L170:M170" si="120">(L12-L91)/L91</f>
        <v>7.7968870099923135E-2</v>
      </c>
      <c r="M170" s="3">
        <f t="shared" si="120"/>
        <v>3.9137937364614309E-2</v>
      </c>
      <c r="N170" s="6">
        <f t="shared" si="106"/>
        <v>8.2030956679584321E-2</v>
      </c>
      <c r="P170" s="1"/>
      <c r="Q170" s="1"/>
    </row>
    <row r="171" spans="1:17" x14ac:dyDescent="0.15">
      <c r="A171" s="12" t="s">
        <v>100</v>
      </c>
      <c r="B171" s="3">
        <f t="shared" si="103"/>
        <v>0.57043941411451393</v>
      </c>
      <c r="C171" s="3">
        <f t="shared" si="103"/>
        <v>0.38035482475118998</v>
      </c>
      <c r="D171" s="3">
        <f t="shared" si="103"/>
        <v>0.46979764421624887</v>
      </c>
      <c r="E171" s="3">
        <f t="shared" si="103"/>
        <v>0.28416347381864621</v>
      </c>
      <c r="F171" s="3">
        <f t="shared" si="103"/>
        <v>0.50427350427350426</v>
      </c>
      <c r="G171" s="3">
        <f t="shared" si="103"/>
        <v>0.50501644043503924</v>
      </c>
      <c r="H171" s="3">
        <f t="shared" si="103"/>
        <v>0.25290437890974082</v>
      </c>
      <c r="I171" s="3">
        <f t="shared" si="103"/>
        <v>0.28555570972665462</v>
      </c>
      <c r="J171" s="3">
        <f t="shared" ref="J171:K171" si="121">(J13-J92)/J92</f>
        <v>0.25024082200577974</v>
      </c>
      <c r="K171" s="3">
        <f t="shared" si="121"/>
        <v>0.259935155164428</v>
      </c>
      <c r="L171" s="3">
        <f t="shared" ref="L171:M171" si="122">(L13-L92)/L92</f>
        <v>0.15137662337662339</v>
      </c>
      <c r="M171" s="3">
        <f t="shared" si="122"/>
        <v>0.21391229472907314</v>
      </c>
      <c r="N171" s="6">
        <f t="shared" si="106"/>
        <v>0.3229242337047275</v>
      </c>
      <c r="P171" s="1"/>
      <c r="Q171" s="1"/>
    </row>
    <row r="172" spans="1:17" x14ac:dyDescent="0.15">
      <c r="A172" s="12" t="s">
        <v>248</v>
      </c>
      <c r="B172" s="3">
        <f t="shared" si="103"/>
        <v>2.0421419198546484</v>
      </c>
      <c r="C172" s="3">
        <f t="shared" si="103"/>
        <v>1.9193642936233961</v>
      </c>
      <c r="D172" s="3">
        <f t="shared" si="103"/>
        <v>0.91727069351230428</v>
      </c>
      <c r="E172" s="3">
        <f t="shared" si="103"/>
        <v>0.65853965062209374</v>
      </c>
      <c r="F172" s="3">
        <f t="shared" si="103"/>
        <v>0.61300057644705164</v>
      </c>
      <c r="G172" s="3">
        <f t="shared" si="103"/>
        <v>0.58542540537156451</v>
      </c>
      <c r="H172" s="3">
        <f t="shared" si="103"/>
        <v>0.66654405002758876</v>
      </c>
      <c r="I172" s="3">
        <f t="shared" si="103"/>
        <v>0.3899823764029311</v>
      </c>
      <c r="J172" s="3">
        <f t="shared" ref="J172:K172" si="123">(J14-J93)/J93</f>
        <v>0.38273621822879073</v>
      </c>
      <c r="K172" s="3">
        <f t="shared" si="123"/>
        <v>0.23414690774008184</v>
      </c>
      <c r="L172" s="3">
        <f t="shared" ref="L172:M172" si="124">(L14-L93)/L93</f>
        <v>0.4217902813299233</v>
      </c>
      <c r="M172" s="3">
        <f t="shared" si="124"/>
        <v>0.20616650608057083</v>
      </c>
      <c r="N172" s="6">
        <f t="shared" si="106"/>
        <v>0.61040927687403435</v>
      </c>
      <c r="P172" s="1"/>
      <c r="Q172" s="1"/>
    </row>
    <row r="173" spans="1:17" x14ac:dyDescent="0.15">
      <c r="A173" s="5" t="s">
        <v>271</v>
      </c>
      <c r="B173" s="3">
        <f t="shared" ref="B173:I182" si="125">(B15-B94)/B94</f>
        <v>5.2542277020530513E-2</v>
      </c>
      <c r="C173" s="3">
        <f t="shared" si="125"/>
        <v>0.92052903967797584</v>
      </c>
      <c r="D173" s="3">
        <f t="shared" si="125"/>
        <v>0.35204945799457993</v>
      </c>
      <c r="E173" s="3">
        <f t="shared" si="125"/>
        <v>0.44054597952576779</v>
      </c>
      <c r="F173" s="3">
        <f t="shared" si="125"/>
        <v>0.30031501575078756</v>
      </c>
      <c r="G173" s="3">
        <f t="shared" si="125"/>
        <v>4.6314020262383862E-2</v>
      </c>
      <c r="H173" s="3">
        <f t="shared" si="125"/>
        <v>-3.8380675464101989E-2</v>
      </c>
      <c r="I173" s="3">
        <f t="shared" si="125"/>
        <v>4.7844546048334421E-2</v>
      </c>
      <c r="J173" s="3">
        <f t="shared" ref="J173:K173" si="126">(J15-J94)/J94</f>
        <v>-9.9920318725099599E-2</v>
      </c>
      <c r="K173" s="3">
        <f t="shared" si="126"/>
        <v>-7.1955192318683206E-2</v>
      </c>
      <c r="L173" s="3">
        <f t="shared" ref="L173:M173" si="127">(L15-L94)/L94</f>
        <v>0.16691754473992307</v>
      </c>
      <c r="M173" s="3">
        <f t="shared" si="127"/>
        <v>8.0610203401133715E-2</v>
      </c>
      <c r="N173" s="6">
        <f t="shared" si="106"/>
        <v>0.12479068269643624</v>
      </c>
    </row>
    <row r="174" spans="1:17" s="16" customFormat="1" x14ac:dyDescent="0.15">
      <c r="A174" s="5" t="s">
        <v>151</v>
      </c>
      <c r="B174" s="3">
        <f t="shared" si="125"/>
        <v>0.11795102224219277</v>
      </c>
      <c r="C174" s="3">
        <f t="shared" si="125"/>
        <v>-6.4686152371825581E-2</v>
      </c>
      <c r="D174" s="3">
        <f t="shared" si="125"/>
        <v>0.1316747572815534</v>
      </c>
      <c r="E174" s="3">
        <f t="shared" si="125"/>
        <v>-0.11754939398970612</v>
      </c>
      <c r="F174" s="3">
        <f t="shared" si="125"/>
        <v>2.4581005586592177E-2</v>
      </c>
      <c r="G174" s="3">
        <f t="shared" si="125"/>
        <v>-8.0234260614934119E-2</v>
      </c>
      <c r="H174" s="3">
        <f t="shared" si="125"/>
        <v>-4.9092131809011431E-2</v>
      </c>
      <c r="I174" s="3">
        <f t="shared" si="125"/>
        <v>-5.1750094091080168E-2</v>
      </c>
      <c r="J174" s="3">
        <f t="shared" ref="J174:K174" si="128">(J16-J95)/J95</f>
        <v>2.0583769191833981E-2</v>
      </c>
      <c r="K174" s="3">
        <f t="shared" si="128"/>
        <v>-0.13602941176470587</v>
      </c>
      <c r="L174" s="3">
        <f t="shared" ref="L174:M174" si="129">(L16-L95)/L95</f>
        <v>-0.15535791134700905</v>
      </c>
      <c r="M174" s="3">
        <f t="shared" si="129"/>
        <v>-7.2438400430860375E-2</v>
      </c>
      <c r="N174" s="6">
        <f t="shared" si="106"/>
        <v>-4.3152506505762245E-2</v>
      </c>
      <c r="P174" s="17"/>
      <c r="Q174" s="17"/>
    </row>
    <row r="175" spans="1:17" s="16" customFormat="1" x14ac:dyDescent="0.15">
      <c r="A175" s="13" t="s">
        <v>103</v>
      </c>
      <c r="B175" s="3">
        <f t="shared" si="125"/>
        <v>3.1160546331888445E-2</v>
      </c>
      <c r="C175" s="3">
        <f t="shared" si="125"/>
        <v>0.20914111150276113</v>
      </c>
      <c r="D175" s="3">
        <f t="shared" si="125"/>
        <v>4.853815457284795E-2</v>
      </c>
      <c r="E175" s="3">
        <f t="shared" si="125"/>
        <v>5.6972062949859702E-2</v>
      </c>
      <c r="F175" s="3">
        <f t="shared" si="125"/>
        <v>8.7480324494490863E-2</v>
      </c>
      <c r="G175" s="3">
        <f t="shared" si="125"/>
        <v>2.5841184387617767E-2</v>
      </c>
      <c r="H175" s="3">
        <f t="shared" si="125"/>
        <v>8.9959729711282507E-2</v>
      </c>
      <c r="I175" s="3">
        <f t="shared" si="125"/>
        <v>0.15688413702814749</v>
      </c>
      <c r="J175" s="3">
        <f t="shared" ref="J175:K175" si="130">(J17-J96)/J96</f>
        <v>1.4759928867812685E-2</v>
      </c>
      <c r="K175" s="3">
        <f t="shared" si="130"/>
        <v>-8.4891987024639376E-3</v>
      </c>
      <c r="L175" s="3">
        <f t="shared" ref="L175:M175" si="131">(L17-L96)/L96</f>
        <v>2.1533708886062149E-2</v>
      </c>
      <c r="M175" s="3">
        <f t="shared" si="131"/>
        <v>2.9844243546454634E-2</v>
      </c>
      <c r="N175" s="6">
        <f t="shared" si="106"/>
        <v>6.0158012277374391E-2</v>
      </c>
      <c r="P175" s="17"/>
      <c r="Q175" s="17"/>
    </row>
    <row r="176" spans="1:17" s="16" customFormat="1" x14ac:dyDescent="0.15">
      <c r="A176" s="8" t="s">
        <v>104</v>
      </c>
      <c r="B176" s="18">
        <f t="shared" si="125"/>
        <v>0.6224188790560472</v>
      </c>
      <c r="C176" s="18">
        <f t="shared" si="125"/>
        <v>0.47883597883597884</v>
      </c>
      <c r="D176" s="18">
        <f t="shared" si="125"/>
        <v>0.19152542372881357</v>
      </c>
      <c r="E176" s="18">
        <f t="shared" si="125"/>
        <v>0.2230347349177331</v>
      </c>
      <c r="F176" s="18">
        <f t="shared" si="125"/>
        <v>0.43215031315240082</v>
      </c>
      <c r="G176" s="18">
        <f t="shared" si="125"/>
        <v>0.58149779735682816</v>
      </c>
      <c r="H176" s="18">
        <f t="shared" si="125"/>
        <v>0.21260997067448681</v>
      </c>
      <c r="I176" s="18">
        <f t="shared" si="125"/>
        <v>0.22628571428571428</v>
      </c>
      <c r="J176" s="18">
        <f t="shared" ref="J176:K176" si="132">(J18-J97)/J97</f>
        <v>0.1277258566978193</v>
      </c>
      <c r="K176" s="18">
        <f t="shared" si="132"/>
        <v>4.3478260869565216E-2</v>
      </c>
      <c r="L176" s="18">
        <f t="shared" ref="L176:M176" si="133">(L18-L97)/L97</f>
        <v>0.13944954128440368</v>
      </c>
      <c r="M176" s="18">
        <f t="shared" si="133"/>
        <v>-2.4147727272727272E-2</v>
      </c>
      <c r="N176" s="37">
        <f t="shared" si="106"/>
        <v>0.23215313759355211</v>
      </c>
      <c r="P176" s="17"/>
      <c r="Q176" s="17"/>
    </row>
    <row r="177" spans="1:17" x14ac:dyDescent="0.15">
      <c r="A177" s="41" t="s">
        <v>250</v>
      </c>
      <c r="B177" s="3">
        <f t="shared" si="125"/>
        <v>5.9285714285714288</v>
      </c>
      <c r="C177" s="3">
        <f t="shared" si="125"/>
        <v>3.8181818181818183</v>
      </c>
      <c r="D177" s="3">
        <f t="shared" si="125"/>
        <v>2.8648648648648649</v>
      </c>
      <c r="E177" s="3">
        <f t="shared" si="125"/>
        <v>2</v>
      </c>
      <c r="F177" s="3">
        <f t="shared" si="125"/>
        <v>1.5789473684210527</v>
      </c>
      <c r="G177" s="3">
        <f t="shared" si="125"/>
        <v>2.21875</v>
      </c>
      <c r="H177" s="3">
        <f t="shared" si="125"/>
        <v>2.2857142857142856</v>
      </c>
      <c r="I177" s="3">
        <f t="shared" si="125"/>
        <v>2.75</v>
      </c>
      <c r="J177" s="3">
        <f t="shared" ref="J177:K177" si="134">(J19-J98)/J98</f>
        <v>0.61538461538461542</v>
      </c>
      <c r="K177" s="3">
        <f t="shared" si="134"/>
        <v>4.7619047619047616E-2</v>
      </c>
      <c r="L177" s="3">
        <f t="shared" ref="L177:M177" si="135">(L19-L98)/L98</f>
        <v>0.17543859649122806</v>
      </c>
      <c r="M177" s="3">
        <f t="shared" si="135"/>
        <v>-8.8235294117647065E-2</v>
      </c>
      <c r="N177" s="6">
        <f t="shared" si="106"/>
        <v>1.4122448979591837</v>
      </c>
      <c r="P177" s="1"/>
      <c r="Q177" s="1"/>
    </row>
    <row r="178" spans="1:17" x14ac:dyDescent="0.15">
      <c r="A178" s="41" t="s">
        <v>251</v>
      </c>
      <c r="B178" s="3">
        <f t="shared" si="125"/>
        <v>0.5625</v>
      </c>
      <c r="C178" s="3">
        <f t="shared" si="125"/>
        <v>0.31147540983606559</v>
      </c>
      <c r="D178" s="3">
        <f t="shared" si="125"/>
        <v>0.22340425531914893</v>
      </c>
      <c r="E178" s="3">
        <f t="shared" si="125"/>
        <v>-3.90625E-2</v>
      </c>
      <c r="F178" s="3">
        <f t="shared" si="125"/>
        <v>0.18018018018018017</v>
      </c>
      <c r="G178" s="3">
        <f t="shared" si="125"/>
        <v>0.54117647058823526</v>
      </c>
      <c r="H178" s="3">
        <f t="shared" si="125"/>
        <v>-0.1623931623931624</v>
      </c>
      <c r="I178" s="3">
        <f t="shared" si="125"/>
        <v>-4.72972972972973E-2</v>
      </c>
      <c r="J178" s="3">
        <f t="shared" ref="J178:K178" si="136">(J20-J99)/J99</f>
        <v>0.45833333333333331</v>
      </c>
      <c r="K178" s="3">
        <f t="shared" si="136"/>
        <v>0.42342342342342343</v>
      </c>
      <c r="L178" s="3">
        <f t="shared" ref="L178:M178" si="137">(L20-L99)/L99</f>
        <v>0.31818181818181818</v>
      </c>
      <c r="M178" s="3">
        <f t="shared" si="137"/>
        <v>-0.19548872180451127</v>
      </c>
      <c r="N178" s="6">
        <f t="shared" si="106"/>
        <v>0.1598360655737705</v>
      </c>
      <c r="P178" s="1"/>
      <c r="Q178" s="1"/>
    </row>
    <row r="179" spans="1:17" x14ac:dyDescent="0.15">
      <c r="A179" s="41" t="s">
        <v>252</v>
      </c>
      <c r="B179" s="3">
        <f t="shared" si="125"/>
        <v>1.2307692307692308</v>
      </c>
      <c r="C179" s="3">
        <f t="shared" si="125"/>
        <v>0.81578947368421051</v>
      </c>
      <c r="D179" s="3">
        <f t="shared" si="125"/>
        <v>-0.22619047619047619</v>
      </c>
      <c r="E179" s="3">
        <f t="shared" si="125"/>
        <v>1.7037037037037037</v>
      </c>
      <c r="F179" s="3">
        <f t="shared" si="125"/>
        <v>0.74285714285714288</v>
      </c>
      <c r="G179" s="3">
        <f t="shared" si="125"/>
        <v>1.4333333333333333</v>
      </c>
      <c r="H179" s="3">
        <f t="shared" si="125"/>
        <v>0.60784313725490191</v>
      </c>
      <c r="I179" s="3">
        <f t="shared" si="125"/>
        <v>0.40816326530612246</v>
      </c>
      <c r="J179" s="3">
        <f t="shared" ref="J179:K179" si="138">(J21-J100)/J100</f>
        <v>0.26666666666666666</v>
      </c>
      <c r="K179" s="3">
        <f t="shared" si="138"/>
        <v>0.11627906976744186</v>
      </c>
      <c r="L179" s="3">
        <f t="shared" ref="L179:M179" si="139">(L21-L100)/L100</f>
        <v>0.32653061224489793</v>
      </c>
      <c r="M179" s="3">
        <f t="shared" si="139"/>
        <v>-0.19791666666666666</v>
      </c>
      <c r="N179" s="6">
        <f t="shared" si="106"/>
        <v>0.37205882352941178</v>
      </c>
      <c r="P179" s="1"/>
      <c r="Q179" s="1"/>
    </row>
    <row r="180" spans="1:17" x14ac:dyDescent="0.15">
      <c r="A180" s="41" t="s">
        <v>253</v>
      </c>
      <c r="B180" s="3">
        <f t="shared" si="125"/>
        <v>0.375</v>
      </c>
      <c r="C180" s="3">
        <f t="shared" si="125"/>
        <v>1.8571428571428572</v>
      </c>
      <c r="D180" s="3">
        <f t="shared" si="125"/>
        <v>-0.2890625</v>
      </c>
      <c r="E180" s="3">
        <f t="shared" si="125"/>
        <v>0.27536231884057971</v>
      </c>
      <c r="F180" s="3">
        <f t="shared" si="125"/>
        <v>1.1666666666666667</v>
      </c>
      <c r="G180" s="3">
        <f t="shared" si="125"/>
        <v>0.625</v>
      </c>
      <c r="H180" s="3">
        <f t="shared" si="125"/>
        <v>0.80434782608695654</v>
      </c>
      <c r="I180" s="3">
        <f t="shared" si="125"/>
        <v>-6.1403508771929821E-2</v>
      </c>
      <c r="J180" s="3">
        <f t="shared" ref="J180:K180" si="140">(J22-J101)/J101</f>
        <v>-0.37623762376237624</v>
      </c>
      <c r="K180" s="3">
        <f t="shared" si="140"/>
        <v>-5.6818181818181816E-2</v>
      </c>
      <c r="L180" s="3">
        <f t="shared" ref="L180:M180" si="141">(L22-L101)/L101</f>
        <v>-0.1111111111111111</v>
      </c>
      <c r="M180" s="3">
        <f t="shared" si="141"/>
        <v>0.39393939393939392</v>
      </c>
      <c r="N180" s="6">
        <f t="shared" si="106"/>
        <v>0.12652068126520682</v>
      </c>
    </row>
    <row r="181" spans="1:17" x14ac:dyDescent="0.15">
      <c r="A181" s="59" t="s">
        <v>254</v>
      </c>
      <c r="B181" s="3">
        <f t="shared" si="125"/>
        <v>0.26027397260273971</v>
      </c>
      <c r="C181" s="3">
        <f t="shared" si="125"/>
        <v>3.3898305084745763E-2</v>
      </c>
      <c r="D181" s="3">
        <f t="shared" si="125"/>
        <v>0.17004048582995951</v>
      </c>
      <c r="E181" s="3">
        <f t="shared" si="125"/>
        <v>2.7027027027027029E-2</v>
      </c>
      <c r="F181" s="3">
        <f t="shared" si="125"/>
        <v>0.22779922779922779</v>
      </c>
      <c r="G181" s="3">
        <f t="shared" si="125"/>
        <v>0.29588014981273408</v>
      </c>
      <c r="H181" s="3">
        <f t="shared" si="125"/>
        <v>7.2727272727272724E-2</v>
      </c>
      <c r="I181" s="3">
        <f t="shared" si="125"/>
        <v>6.2634989200863925E-2</v>
      </c>
      <c r="J181" s="3">
        <f t="shared" ref="J181:K181" si="142">(J23-J102)/J102</f>
        <v>0.10404624277456648</v>
      </c>
      <c r="K181" s="3">
        <f t="shared" si="142"/>
        <v>-5.9585492227979271E-2</v>
      </c>
      <c r="L181" s="3">
        <f t="shared" ref="L181:M181" si="143">(L23-L102)/L102</f>
        <v>0.11481481481481481</v>
      </c>
      <c r="M181" s="3">
        <f t="shared" si="143"/>
        <v>3.5830618892508145E-2</v>
      </c>
      <c r="N181" s="6">
        <f t="shared" si="106"/>
        <v>9.8768736616702352E-2</v>
      </c>
      <c r="P181" s="1"/>
      <c r="Q181" s="1"/>
    </row>
    <row r="182" spans="1:17" x14ac:dyDescent="0.15">
      <c r="A182" s="8" t="s">
        <v>105</v>
      </c>
      <c r="B182" s="18">
        <f t="shared" si="125"/>
        <v>0.42076326002587322</v>
      </c>
      <c r="C182" s="18">
        <f t="shared" si="125"/>
        <v>0.33452914798206279</v>
      </c>
      <c r="D182" s="18">
        <f t="shared" si="125"/>
        <v>0.55282408982647158</v>
      </c>
      <c r="E182" s="18">
        <f t="shared" si="125"/>
        <v>-1.5143017386427369E-2</v>
      </c>
      <c r="F182" s="18">
        <f t="shared" si="125"/>
        <v>0.34274013402829484</v>
      </c>
      <c r="G182" s="18">
        <f t="shared" si="125"/>
        <v>0.35387973206893958</v>
      </c>
      <c r="H182" s="18">
        <f t="shared" si="125"/>
        <v>5.1289764608558323E-2</v>
      </c>
      <c r="I182" s="18">
        <f t="shared" si="125"/>
        <v>0.27524239384821131</v>
      </c>
      <c r="J182" s="18">
        <f t="shared" ref="J182:K182" si="144">(J24-J103)/J103</f>
        <v>-0.12030401737242129</v>
      </c>
      <c r="K182" s="18">
        <f t="shared" si="144"/>
        <v>4.433012259194396E-3</v>
      </c>
      <c r="L182" s="18">
        <f t="shared" ref="L182:M182" si="145">(L24-L103)/L103</f>
        <v>0.10415200562983815</v>
      </c>
      <c r="M182" s="18">
        <f t="shared" si="145"/>
        <v>-2.2034708936867996E-2</v>
      </c>
      <c r="N182" s="37">
        <f t="shared" si="106"/>
        <v>0.14444080172035362</v>
      </c>
      <c r="P182" s="1"/>
      <c r="Q182" s="1"/>
    </row>
    <row r="183" spans="1:17" x14ac:dyDescent="0.15">
      <c r="A183" s="41" t="s">
        <v>255</v>
      </c>
      <c r="B183" s="3">
        <f t="shared" ref="B183:I192" si="146">(B25-B104)/B104</f>
        <v>0.13965311004784689</v>
      </c>
      <c r="C183" s="3">
        <f t="shared" si="146"/>
        <v>0.12113899613899613</v>
      </c>
      <c r="D183" s="3">
        <f t="shared" si="146"/>
        <v>0.42197712418300654</v>
      </c>
      <c r="E183" s="3">
        <f t="shared" si="146"/>
        <v>-0.24554183813443073</v>
      </c>
      <c r="F183" s="3">
        <f t="shared" si="146"/>
        <v>0.12815036309269542</v>
      </c>
      <c r="G183" s="3">
        <f t="shared" si="146"/>
        <v>0.58725182863113901</v>
      </c>
      <c r="H183" s="3">
        <f t="shared" si="146"/>
        <v>-0.11513301351940688</v>
      </c>
      <c r="I183" s="3">
        <f t="shared" si="146"/>
        <v>-7.4584050487664947E-3</v>
      </c>
      <c r="J183" s="3">
        <f t="shared" ref="J183:K183" si="147">(J25-J104)/J104</f>
        <v>-0.1083507931756959</v>
      </c>
      <c r="K183" s="3">
        <f t="shared" si="147"/>
        <v>-0.22868020304568529</v>
      </c>
      <c r="L183" s="3">
        <f t="shared" ref="L183:M183" si="148">(L25-L104)/L104</f>
        <v>0.11389961389961389</v>
      </c>
      <c r="M183" s="3">
        <f t="shared" si="148"/>
        <v>-3.6424456420739638E-2</v>
      </c>
      <c r="N183" s="6">
        <f t="shared" si="106"/>
        <v>2.9659412056055705E-2</v>
      </c>
      <c r="P183" s="1"/>
      <c r="Q183" s="1"/>
    </row>
    <row r="184" spans="1:17" x14ac:dyDescent="0.15">
      <c r="A184" s="41" t="s">
        <v>256</v>
      </c>
      <c r="B184" s="3">
        <f t="shared" si="146"/>
        <v>0.64938775510204083</v>
      </c>
      <c r="C184" s="3">
        <f t="shared" si="146"/>
        <v>0.57377049180327866</v>
      </c>
      <c r="D184" s="3">
        <f t="shared" si="146"/>
        <v>0.77651407449530852</v>
      </c>
      <c r="E184" s="3">
        <f t="shared" si="146"/>
        <v>0.17216009417304295</v>
      </c>
      <c r="F184" s="3">
        <f t="shared" si="146"/>
        <v>0.71064388961892244</v>
      </c>
      <c r="G184" s="3">
        <f t="shared" si="146"/>
        <v>0.53559533721898422</v>
      </c>
      <c r="H184" s="3">
        <f t="shared" si="146"/>
        <v>0.41417165668662675</v>
      </c>
      <c r="I184" s="3">
        <f t="shared" si="146"/>
        <v>0.45640326975476841</v>
      </c>
      <c r="J184" s="3">
        <f t="shared" ref="J184:K184" si="149">(J26-J105)/J105</f>
        <v>1.6339301234138709E-2</v>
      </c>
      <c r="K184" s="3">
        <f t="shared" si="149"/>
        <v>0.18903150525087514</v>
      </c>
      <c r="L184" s="3">
        <f t="shared" ref="L184:M184" si="150">(L26-L105)/L105</f>
        <v>0.20931514399889761</v>
      </c>
      <c r="M184" s="3">
        <f t="shared" si="150"/>
        <v>3.4187211093990755E-2</v>
      </c>
      <c r="N184" s="6">
        <f t="shared" si="106"/>
        <v>0.31311192505458901</v>
      </c>
      <c r="P184" s="1"/>
      <c r="Q184" s="1"/>
    </row>
    <row r="185" spans="1:17" x14ac:dyDescent="0.15">
      <c r="A185" s="41" t="s">
        <v>257</v>
      </c>
      <c r="B185" s="3">
        <f t="shared" si="146"/>
        <v>0.85761589403973515</v>
      </c>
      <c r="C185" s="3">
        <f t="shared" si="146"/>
        <v>0.79289940828402372</v>
      </c>
      <c r="D185" s="3">
        <f t="shared" si="146"/>
        <v>0.50994575045207957</v>
      </c>
      <c r="E185" s="3">
        <f t="shared" si="146"/>
        <v>0.14038461538461539</v>
      </c>
      <c r="F185" s="3">
        <f t="shared" si="146"/>
        <v>0.30198675496688743</v>
      </c>
      <c r="G185" s="3">
        <f t="shared" si="146"/>
        <v>9.270704573547589E-2</v>
      </c>
      <c r="H185" s="3">
        <f t="shared" si="146"/>
        <v>1.3546798029556651E-2</v>
      </c>
      <c r="I185" s="3">
        <f t="shared" si="146"/>
        <v>0.13098591549295774</v>
      </c>
      <c r="J185" s="3">
        <f t="shared" ref="J185:K185" si="151">(J27-J106)/J106</f>
        <v>-0.19352159468438537</v>
      </c>
      <c r="K185" s="3">
        <f t="shared" si="151"/>
        <v>-0.10287303058387395</v>
      </c>
      <c r="L185" s="3">
        <f t="shared" ref="L185:M185" si="152">(L27-L106)/L106</f>
        <v>-0.27796610169491526</v>
      </c>
      <c r="M185" s="3">
        <f t="shared" si="152"/>
        <v>-0.25090470446320867</v>
      </c>
      <c r="N185" s="6">
        <f t="shared" si="106"/>
        <v>2.9402597402597402E-2</v>
      </c>
      <c r="P185" s="1"/>
      <c r="Q185" s="1"/>
    </row>
    <row r="186" spans="1:17" x14ac:dyDescent="0.15">
      <c r="A186" s="41" t="s">
        <v>258</v>
      </c>
      <c r="B186" s="3">
        <f t="shared" si="146"/>
        <v>0.47859922178988329</v>
      </c>
      <c r="C186" s="3">
        <f t="shared" si="146"/>
        <v>0.28964059196617337</v>
      </c>
      <c r="D186" s="3">
        <f t="shared" si="146"/>
        <v>0.44542032622333749</v>
      </c>
      <c r="E186" s="3">
        <f t="shared" si="146"/>
        <v>0.18278427205100956</v>
      </c>
      <c r="F186" s="3">
        <f t="shared" si="146"/>
        <v>2.7128157156220765E-2</v>
      </c>
      <c r="G186" s="3">
        <f t="shared" si="146"/>
        <v>4.3237250554323724E-2</v>
      </c>
      <c r="H186" s="3">
        <f t="shared" si="146"/>
        <v>3.7428023032629557E-2</v>
      </c>
      <c r="I186" s="3">
        <f t="shared" si="146"/>
        <v>-4.0494938132733409E-2</v>
      </c>
      <c r="J186" s="3">
        <f t="shared" ref="J186:K186" si="153">(J28-J107)/J107</f>
        <v>-5.9294871794871792E-2</v>
      </c>
      <c r="K186" s="3">
        <f t="shared" si="153"/>
        <v>0.1983673469387755</v>
      </c>
      <c r="L186" s="3">
        <f t="shared" ref="L186:M186" si="154">(L28-L107)/L107</f>
        <v>0.51193633952254647</v>
      </c>
      <c r="M186" s="3">
        <f t="shared" si="154"/>
        <v>0.56859361518550477</v>
      </c>
      <c r="N186" s="6">
        <f t="shared" si="106"/>
        <v>0.22115460970380371</v>
      </c>
    </row>
    <row r="187" spans="1:17" s="16" customFormat="1" x14ac:dyDescent="0.15">
      <c r="A187" s="59" t="s">
        <v>259</v>
      </c>
      <c r="B187" s="3">
        <f t="shared" si="146"/>
        <v>0.5051888750518887</v>
      </c>
      <c r="C187" s="3">
        <f t="shared" si="146"/>
        <v>0.24617162669748627</v>
      </c>
      <c r="D187" s="3">
        <f t="shared" si="146"/>
        <v>0.47241612249493359</v>
      </c>
      <c r="E187" s="3">
        <f t="shared" si="146"/>
        <v>-6.4385890352741185E-2</v>
      </c>
      <c r="F187" s="3">
        <f t="shared" si="146"/>
        <v>0.24578754578754577</v>
      </c>
      <c r="G187" s="3">
        <f t="shared" si="146"/>
        <v>0.18340881020996294</v>
      </c>
      <c r="H187" s="3">
        <f t="shared" si="146"/>
        <v>-5.6803385416666664E-2</v>
      </c>
      <c r="I187" s="3">
        <f t="shared" si="146"/>
        <v>0.31785137318255252</v>
      </c>
      <c r="J187" s="3">
        <f t="shared" ref="J187:K187" si="155">(J29-J108)/J108</f>
        <v>-0.23872563281931916</v>
      </c>
      <c r="K187" s="3">
        <f t="shared" si="155"/>
        <v>-4.7105655996019243E-2</v>
      </c>
      <c r="L187" s="3">
        <f t="shared" ref="L187:M187" si="156">(L29-L108)/L108</f>
        <v>-3.3736762481089255E-2</v>
      </c>
      <c r="M187" s="3">
        <f t="shared" si="156"/>
        <v>-9.7942001870907389E-2</v>
      </c>
      <c r="N187" s="6">
        <f t="shared" si="106"/>
        <v>6.1935348320677132E-2</v>
      </c>
    </row>
    <row r="188" spans="1:17" x14ac:dyDescent="0.15">
      <c r="A188" s="8" t="s">
        <v>106</v>
      </c>
      <c r="B188" s="18">
        <f t="shared" si="146"/>
        <v>0.11470099667774086</v>
      </c>
      <c r="C188" s="18">
        <f t="shared" si="146"/>
        <v>3.847865350888674E-2</v>
      </c>
      <c r="D188" s="18">
        <f t="shared" si="146"/>
        <v>9.4874414344594357E-2</v>
      </c>
      <c r="E188" s="18">
        <f t="shared" si="146"/>
        <v>6.1479387571882656E-2</v>
      </c>
      <c r="F188" s="18">
        <f t="shared" si="146"/>
        <v>9.2088842820220812E-2</v>
      </c>
      <c r="G188" s="18">
        <f t="shared" si="146"/>
        <v>7.3261257818184489E-2</v>
      </c>
      <c r="H188" s="18">
        <f t="shared" si="146"/>
        <v>3.7454839323065224E-2</v>
      </c>
      <c r="I188" s="18">
        <f t="shared" si="146"/>
        <v>1.6633598782377083E-2</v>
      </c>
      <c r="J188" s="18">
        <f t="shared" ref="J188:K188" si="157">(J30-J109)/J109</f>
        <v>3.875146485921515E-2</v>
      </c>
      <c r="K188" s="18">
        <f t="shared" si="157"/>
        <v>4.3633824941094336E-2</v>
      </c>
      <c r="L188" s="18">
        <f t="shared" ref="L188:M188" si="158">(L30-L109)/L109</f>
        <v>5.2798786981714469E-3</v>
      </c>
      <c r="M188" s="18">
        <f t="shared" si="158"/>
        <v>-2.5882804995196927E-2</v>
      </c>
      <c r="N188" s="37">
        <f t="shared" si="106"/>
        <v>4.6953216409130298E-2</v>
      </c>
    </row>
    <row r="189" spans="1:17" x14ac:dyDescent="0.15">
      <c r="A189" s="5" t="s">
        <v>73</v>
      </c>
      <c r="B189" s="3">
        <f t="shared" si="146"/>
        <v>0.14901129943502825</v>
      </c>
      <c r="C189" s="3">
        <f t="shared" si="146"/>
        <v>2.4008350730688934E-2</v>
      </c>
      <c r="D189" s="3">
        <f t="shared" si="146"/>
        <v>3.4253092293054233E-2</v>
      </c>
      <c r="E189" s="3">
        <f t="shared" si="146"/>
        <v>0.17705510388437218</v>
      </c>
      <c r="F189" s="3">
        <f t="shared" si="146"/>
        <v>3.393501805054152E-2</v>
      </c>
      <c r="G189" s="3">
        <f t="shared" si="146"/>
        <v>0.20487804878048779</v>
      </c>
      <c r="H189" s="3">
        <f t="shared" si="146"/>
        <v>7.2570466975178799E-2</v>
      </c>
      <c r="I189" s="3">
        <f t="shared" si="146"/>
        <v>2.4577954319761668E-2</v>
      </c>
      <c r="J189" s="3">
        <f t="shared" ref="J189:K189" si="159">(J31-J110)/J110</f>
        <v>-1.9066590779738189E-2</v>
      </c>
      <c r="K189" s="3">
        <f t="shared" si="159"/>
        <v>3.2299328429804923E-2</v>
      </c>
      <c r="L189" s="3">
        <f t="shared" ref="L189:M189" si="160">(L31-L110)/L110</f>
        <v>-9.926677946982515E-2</v>
      </c>
      <c r="M189" s="3">
        <f t="shared" si="160"/>
        <v>7.1115440818314668E-2</v>
      </c>
      <c r="N189" s="6">
        <f t="shared" si="106"/>
        <v>5.2075399847677076E-2</v>
      </c>
    </row>
    <row r="190" spans="1:17" x14ac:dyDescent="0.15">
      <c r="A190" s="5" t="s">
        <v>260</v>
      </c>
      <c r="B190" s="3">
        <f t="shared" si="146"/>
        <v>0.15680245964642583</v>
      </c>
      <c r="C190" s="3">
        <f t="shared" si="146"/>
        <v>0.19469598965071153</v>
      </c>
      <c r="D190" s="3">
        <f t="shared" si="146"/>
        <v>8.35214446952596E-2</v>
      </c>
      <c r="E190" s="3">
        <f t="shared" si="146"/>
        <v>0.1964549483013294</v>
      </c>
      <c r="F190" s="3">
        <f t="shared" si="146"/>
        <v>4.2488619119878605E-2</v>
      </c>
      <c r="G190" s="3">
        <f t="shared" si="146"/>
        <v>0.18210717529518619</v>
      </c>
      <c r="H190" s="3">
        <f t="shared" si="146"/>
        <v>-3.192338387869114E-2</v>
      </c>
      <c r="I190" s="3">
        <f t="shared" si="146"/>
        <v>5.1046745053054204E-2</v>
      </c>
      <c r="J190" s="3">
        <f t="shared" ref="J190:K190" si="161">(J32-J111)/J111</f>
        <v>5.5817828381005276E-2</v>
      </c>
      <c r="K190" s="3">
        <f t="shared" si="161"/>
        <v>0.12283861671469741</v>
      </c>
      <c r="L190" s="3">
        <f t="shared" ref="L190:M190" si="162">(L32-L111)/L111</f>
        <v>9.8737936154417227E-2</v>
      </c>
      <c r="M190" s="3">
        <f t="shared" si="162"/>
        <v>3.9052496798975669E-2</v>
      </c>
      <c r="N190" s="6">
        <f t="shared" si="106"/>
        <v>7.7387347532073561E-2</v>
      </c>
    </row>
    <row r="191" spans="1:17" x14ac:dyDescent="0.15">
      <c r="A191" s="5" t="s">
        <v>261</v>
      </c>
      <c r="B191" s="3">
        <f t="shared" si="146"/>
        <v>2.7356902356902357E-2</v>
      </c>
      <c r="C191" s="3">
        <f t="shared" si="146"/>
        <v>4.5955184200531712E-2</v>
      </c>
      <c r="D191" s="3">
        <f t="shared" si="146"/>
        <v>-3.6123123887051641E-2</v>
      </c>
      <c r="E191" s="3">
        <f t="shared" si="146"/>
        <v>-9.0466249130132223E-2</v>
      </c>
      <c r="F191" s="3">
        <f t="shared" si="146"/>
        <v>1.1456628477905073E-2</v>
      </c>
      <c r="G191" s="3">
        <f t="shared" si="146"/>
        <v>-0.18707224334600761</v>
      </c>
      <c r="H191" s="3">
        <f t="shared" si="146"/>
        <v>-0.10328141539392106</v>
      </c>
      <c r="I191" s="3">
        <f t="shared" si="146"/>
        <v>-7.41747572815534E-2</v>
      </c>
      <c r="J191" s="3">
        <f t="shared" ref="J191:K191" si="163">(J33-J112)/J112</f>
        <v>-4.5153521974714032E-3</v>
      </c>
      <c r="K191" s="3">
        <f t="shared" si="163"/>
        <v>-3.990246065174019E-2</v>
      </c>
      <c r="L191" s="3">
        <f t="shared" ref="L191:M191" si="164">(L33-L112)/L112</f>
        <v>8.3725305738476016E-2</v>
      </c>
      <c r="M191" s="3">
        <f t="shared" si="164"/>
        <v>0.10184331797235023</v>
      </c>
      <c r="N191" s="6">
        <f t="shared" si="106"/>
        <v>-4.0384615384615387E-2</v>
      </c>
    </row>
    <row r="192" spans="1:17" x14ac:dyDescent="0.15">
      <c r="A192" s="5" t="s">
        <v>306</v>
      </c>
      <c r="B192" s="3">
        <f t="shared" si="146"/>
        <v>-5.5220017256255395E-2</v>
      </c>
      <c r="C192" s="3">
        <f t="shared" si="146"/>
        <v>0.12944983818770225</v>
      </c>
      <c r="D192" s="3">
        <f t="shared" si="146"/>
        <v>-7.9009433962264147E-2</v>
      </c>
      <c r="E192" s="3">
        <f t="shared" si="146"/>
        <v>0.25809273840769903</v>
      </c>
      <c r="F192" s="3">
        <f t="shared" si="146"/>
        <v>-2.9875518672199172E-2</v>
      </c>
      <c r="G192" s="3">
        <f t="shared" si="146"/>
        <v>0</v>
      </c>
      <c r="H192" s="3">
        <f t="shared" si="146"/>
        <v>-0.1588065447545717</v>
      </c>
      <c r="I192" s="3">
        <f t="shared" si="146"/>
        <v>2.4390243902439025E-2</v>
      </c>
      <c r="J192" s="3">
        <f t="shared" ref="J192:K192" si="165">(J34-J113)/J113</f>
        <v>-9.0138674884437595E-2</v>
      </c>
      <c r="K192" s="3">
        <f t="shared" si="165"/>
        <v>-1.1506276150627616E-2</v>
      </c>
      <c r="L192" s="3">
        <f t="shared" ref="L192:M192" si="166">(L34-L113)/L113</f>
        <v>-4.3715846994535519E-2</v>
      </c>
      <c r="M192" s="3">
        <f t="shared" si="166"/>
        <v>-2.4822695035460994E-2</v>
      </c>
      <c r="N192" s="6">
        <f t="shared" si="106"/>
        <v>-9.7608909269570922E-3</v>
      </c>
    </row>
    <row r="193" spans="1:14" x14ac:dyDescent="0.15">
      <c r="A193" s="4" t="s">
        <v>16</v>
      </c>
      <c r="B193" s="3">
        <f t="shared" ref="B193:I202" si="167">(B35-B114)/B114</f>
        <v>9.5537100803456884E-2</v>
      </c>
      <c r="C193" s="3">
        <f t="shared" si="167"/>
        <v>3.9415098158267554E-2</v>
      </c>
      <c r="D193" s="3">
        <f t="shared" si="167"/>
        <v>9.2192869415807566E-2</v>
      </c>
      <c r="E193" s="3">
        <f t="shared" si="167"/>
        <v>0.1337082449832519</v>
      </c>
      <c r="F193" s="3">
        <f t="shared" si="167"/>
        <v>8.8445978547303572E-2</v>
      </c>
      <c r="G193" s="3">
        <f t="shared" si="167"/>
        <v>-5.0376690569120452E-3</v>
      </c>
      <c r="H193" s="3">
        <f t="shared" si="167"/>
        <v>-6.7223188916543691E-2</v>
      </c>
      <c r="I193" s="3">
        <f t="shared" si="167"/>
        <v>-8.0622119815668206E-2</v>
      </c>
      <c r="J193" s="3">
        <f t="shared" ref="J193:K193" si="168">(J35-J114)/J114</f>
        <v>8.3622744296901599E-2</v>
      </c>
      <c r="K193" s="3">
        <f t="shared" si="168"/>
        <v>9.4798631383997231E-2</v>
      </c>
      <c r="L193" s="3">
        <f t="shared" ref="L193:M193" si="169">(L35-L114)/L114</f>
        <v>7.8929027761644788E-2</v>
      </c>
      <c r="M193" s="3">
        <f t="shared" si="169"/>
        <v>-2.8606261157312667E-2</v>
      </c>
      <c r="N193" s="6">
        <f t="shared" si="106"/>
        <v>3.1271350752469763E-2</v>
      </c>
    </row>
    <row r="194" spans="1:14" x14ac:dyDescent="0.15">
      <c r="A194" s="5" t="s">
        <v>46</v>
      </c>
      <c r="B194" s="3">
        <f t="shared" si="167"/>
        <v>0.10970758601437644</v>
      </c>
      <c r="C194" s="3">
        <f t="shared" si="167"/>
        <v>-5.9489760896922553E-3</v>
      </c>
      <c r="D194" s="3">
        <f t="shared" si="167"/>
        <v>0.14334442937574488</v>
      </c>
      <c r="E194" s="3">
        <f t="shared" si="167"/>
        <v>0.15993356861116878</v>
      </c>
      <c r="F194" s="3">
        <f t="shared" si="167"/>
        <v>0.1319093123477609</v>
      </c>
      <c r="G194" s="3">
        <f t="shared" si="167"/>
        <v>7.0631079591738949E-2</v>
      </c>
      <c r="H194" s="3">
        <f t="shared" si="167"/>
        <v>0.16076375889180083</v>
      </c>
      <c r="I194" s="3">
        <f t="shared" si="167"/>
        <v>7.9512829036840038E-2</v>
      </c>
      <c r="J194" s="3">
        <f t="shared" ref="J194:K194" si="170">(J36-J115)/J115</f>
        <v>1.6378730087502805E-2</v>
      </c>
      <c r="K194" s="3">
        <f t="shared" si="170"/>
        <v>0.1748056746488201</v>
      </c>
      <c r="L194" s="3">
        <f t="shared" ref="L194:M194" si="171">(L36-L115)/L115</f>
        <v>1.3516027032054064E-2</v>
      </c>
      <c r="M194" s="3">
        <f t="shared" si="171"/>
        <v>6.5935435622585067E-2</v>
      </c>
      <c r="N194" s="6">
        <f t="shared" si="106"/>
        <v>9.7155247059154806E-2</v>
      </c>
    </row>
    <row r="195" spans="1:14" x14ac:dyDescent="0.15">
      <c r="A195" s="5" t="s">
        <v>76</v>
      </c>
      <c r="B195" s="3">
        <f t="shared" si="167"/>
        <v>0.34803921568627449</v>
      </c>
      <c r="C195" s="3">
        <f t="shared" si="167"/>
        <v>0.21081081081081082</v>
      </c>
      <c r="D195" s="3">
        <f t="shared" si="167"/>
        <v>0.12301673549228428</v>
      </c>
      <c r="E195" s="3">
        <f t="shared" si="167"/>
        <v>-9.7626033608962395E-2</v>
      </c>
      <c r="F195" s="3">
        <f t="shared" si="167"/>
        <v>0.11344299489506524</v>
      </c>
      <c r="G195" s="3">
        <f t="shared" si="167"/>
        <v>-5.8795064118074038E-2</v>
      </c>
      <c r="H195" s="3">
        <f t="shared" si="167"/>
        <v>4.6622833233711893E-2</v>
      </c>
      <c r="I195" s="3">
        <f t="shared" si="167"/>
        <v>-8.6672350099460074E-2</v>
      </c>
      <c r="J195" s="3">
        <f t="shared" ref="J195:K195" si="172">(J37-J116)/J116</f>
        <v>7.5485799701046338E-2</v>
      </c>
      <c r="K195" s="3">
        <f t="shared" si="172"/>
        <v>-4.235434480015908E-2</v>
      </c>
      <c r="L195" s="3">
        <f t="shared" ref="L195:M195" si="173">(L37-L116)/L116</f>
        <v>-4.3662825955124315E-2</v>
      </c>
      <c r="M195" s="3">
        <f t="shared" si="173"/>
        <v>-6.3633746040886841E-2</v>
      </c>
      <c r="N195" s="6">
        <f t="shared" ref="N195:N226" si="174">(N37-N116)/N116</f>
        <v>3.2700255188455547E-2</v>
      </c>
    </row>
    <row r="196" spans="1:14" x14ac:dyDescent="0.15">
      <c r="A196" s="5" t="s">
        <v>74</v>
      </c>
      <c r="B196" s="3">
        <f t="shared" si="167"/>
        <v>0.25893232450609499</v>
      </c>
      <c r="C196" s="3">
        <f t="shared" si="167"/>
        <v>0.19717431955121545</v>
      </c>
      <c r="D196" s="3">
        <f t="shared" si="167"/>
        <v>0.20294869866105009</v>
      </c>
      <c r="E196" s="3">
        <f t="shared" si="167"/>
        <v>0.34024740722229163</v>
      </c>
      <c r="F196" s="3">
        <f t="shared" si="167"/>
        <v>0.21957410802425609</v>
      </c>
      <c r="G196" s="3">
        <f t="shared" si="167"/>
        <v>0.20008141664970486</v>
      </c>
      <c r="H196" s="3">
        <f t="shared" si="167"/>
        <v>0.14137977048305311</v>
      </c>
      <c r="I196" s="3">
        <f t="shared" si="167"/>
        <v>6.7303030303030309E-2</v>
      </c>
      <c r="J196" s="3">
        <f t="shared" ref="J196:K196" si="175">(J38-J117)/J117</f>
        <v>0.11380028850777368</v>
      </c>
      <c r="K196" s="3">
        <f t="shared" si="175"/>
        <v>6.4850707176532213E-2</v>
      </c>
      <c r="L196" s="3">
        <f t="shared" ref="L196:M196" si="176">(L38-L117)/L117</f>
        <v>4.9167200512491994E-2</v>
      </c>
      <c r="M196" s="3">
        <f t="shared" si="176"/>
        <v>-1.5579137502822308E-2</v>
      </c>
      <c r="N196" s="6">
        <f t="shared" si="174"/>
        <v>0.12929798575852863</v>
      </c>
    </row>
    <row r="197" spans="1:14" x14ac:dyDescent="0.15">
      <c r="A197" s="5" t="s">
        <v>101</v>
      </c>
      <c r="B197" s="3">
        <f t="shared" si="167"/>
        <v>0.10140592282381095</v>
      </c>
      <c r="C197" s="3">
        <f t="shared" si="167"/>
        <v>9.2508664356171694E-2</v>
      </c>
      <c r="D197" s="3">
        <f t="shared" si="167"/>
        <v>1.4586709886547812E-2</v>
      </c>
      <c r="E197" s="3">
        <f t="shared" si="167"/>
        <v>0.16548990462033941</v>
      </c>
      <c r="F197" s="3">
        <f t="shared" si="167"/>
        <v>0.10784014643075046</v>
      </c>
      <c r="G197" s="3">
        <f t="shared" si="167"/>
        <v>4.6887470071827614E-2</v>
      </c>
      <c r="H197" s="3">
        <f t="shared" si="167"/>
        <v>7.6940182343784747E-2</v>
      </c>
      <c r="I197" s="3">
        <f t="shared" si="167"/>
        <v>-7.6725356637964273E-2</v>
      </c>
      <c r="J197" s="3">
        <f t="shared" ref="J197:K197" si="177">(J39-J118)/J118</f>
        <v>1.4527845036319613E-2</v>
      </c>
      <c r="K197" s="3">
        <f t="shared" si="177"/>
        <v>-9.8220444199199883E-2</v>
      </c>
      <c r="L197" s="3">
        <f t="shared" ref="L197:M197" si="178">(L39-L118)/L118</f>
        <v>-4.4386422976501305E-2</v>
      </c>
      <c r="M197" s="3">
        <f t="shared" si="178"/>
        <v>-2.1584498405690457E-2</v>
      </c>
      <c r="N197" s="6">
        <f t="shared" si="174"/>
        <v>3.4564706503657151E-2</v>
      </c>
    </row>
    <row r="198" spans="1:14" x14ac:dyDescent="0.15">
      <c r="A198" s="5" t="s">
        <v>262</v>
      </c>
      <c r="B198" s="3">
        <f t="shared" si="167"/>
        <v>-4.0342298288508556E-2</v>
      </c>
      <c r="C198" s="3">
        <f t="shared" si="167"/>
        <v>3.3382425135002454E-2</v>
      </c>
      <c r="D198" s="3">
        <f t="shared" si="167"/>
        <v>-0.20142027114267269</v>
      </c>
      <c r="E198" s="3">
        <f t="shared" si="167"/>
        <v>-5.5295220243673851E-2</v>
      </c>
      <c r="F198" s="3">
        <f t="shared" si="167"/>
        <v>-4.2553191489361701E-2</v>
      </c>
      <c r="G198" s="3">
        <f t="shared" si="167"/>
        <v>0.14622810153736146</v>
      </c>
      <c r="H198" s="3">
        <f t="shared" si="167"/>
        <v>-0.13807531380753138</v>
      </c>
      <c r="I198" s="3">
        <f t="shared" si="167"/>
        <v>7.3122529644268769E-2</v>
      </c>
      <c r="J198" s="3">
        <f t="shared" ref="J198:K198" si="179">(J40-J119)/J119</f>
        <v>3.4373586612392586E-2</v>
      </c>
      <c r="K198" s="3">
        <f t="shared" si="179"/>
        <v>5.978021978021978E-2</v>
      </c>
      <c r="L198" s="3">
        <f t="shared" ref="L198:M198" si="180">(L40-L119)/L119</f>
        <v>0.10140306122448979</v>
      </c>
      <c r="M198" s="3">
        <f t="shared" si="180"/>
        <v>0.17942122186495177</v>
      </c>
      <c r="N198" s="6">
        <f t="shared" si="174"/>
        <v>-3.9504260263361736E-3</v>
      </c>
    </row>
    <row r="199" spans="1:14" x14ac:dyDescent="0.15">
      <c r="A199" s="5" t="s">
        <v>155</v>
      </c>
      <c r="B199" s="3">
        <f t="shared" si="167"/>
        <v>0.19603174603174603</v>
      </c>
      <c r="C199" s="3">
        <f t="shared" si="167"/>
        <v>0.235985985985986</v>
      </c>
      <c r="D199" s="3">
        <f t="shared" si="167"/>
        <v>0.23398188527339819</v>
      </c>
      <c r="E199" s="3">
        <f t="shared" si="167"/>
        <v>7.1523178807947022E-2</v>
      </c>
      <c r="F199" s="3">
        <f t="shared" si="167"/>
        <v>0.11264407963674468</v>
      </c>
      <c r="G199" s="3">
        <f t="shared" si="167"/>
        <v>0.13709013016971494</v>
      </c>
      <c r="H199" s="3">
        <f t="shared" si="167"/>
        <v>1.6391720079857099E-2</v>
      </c>
      <c r="I199" s="3">
        <f t="shared" si="167"/>
        <v>0.2788034059226886</v>
      </c>
      <c r="J199" s="3">
        <f t="shared" ref="J199:K199" si="181">(J41-J120)/J120</f>
        <v>9.5098154461032092E-2</v>
      </c>
      <c r="K199" s="3">
        <f t="shared" si="181"/>
        <v>-5.0775353369013308E-2</v>
      </c>
      <c r="L199" s="3">
        <f t="shared" ref="L199:M199" si="182">(L41-L120)/L120</f>
        <v>-9.0926982877386348E-2</v>
      </c>
      <c r="M199" s="3">
        <f t="shared" si="182"/>
        <v>-0.11731843575418995</v>
      </c>
      <c r="N199" s="6">
        <f t="shared" si="174"/>
        <v>0.10064967145892001</v>
      </c>
    </row>
    <row r="200" spans="1:14" x14ac:dyDescent="0.15">
      <c r="A200" s="5" t="s">
        <v>263</v>
      </c>
      <c r="B200" s="3">
        <f t="shared" si="167"/>
        <v>4.9654305468258955E-2</v>
      </c>
      <c r="C200" s="3">
        <f t="shared" si="167"/>
        <v>2.990497484628284E-2</v>
      </c>
      <c r="D200" s="3">
        <f t="shared" si="167"/>
        <v>3.4073077785249942E-2</v>
      </c>
      <c r="E200" s="3">
        <f t="shared" si="167"/>
        <v>-2.5038323965252938E-2</v>
      </c>
      <c r="F200" s="3">
        <f t="shared" si="167"/>
        <v>4.5892169448010271E-2</v>
      </c>
      <c r="G200" s="3">
        <f t="shared" si="167"/>
        <v>0.25842696629213485</v>
      </c>
      <c r="H200" s="3">
        <f t="shared" si="167"/>
        <v>0.29127432517263024</v>
      </c>
      <c r="I200" s="3">
        <f t="shared" si="167"/>
        <v>2.149046793760832E-2</v>
      </c>
      <c r="J200" s="3">
        <f t="shared" ref="J200:K200" si="183">(J42-J121)/J121</f>
        <v>5.4316752429959978E-3</v>
      </c>
      <c r="K200" s="3">
        <f t="shared" si="183"/>
        <v>8.9978342193345148E-2</v>
      </c>
      <c r="L200" s="3">
        <f t="shared" ref="L200:M200" si="184">(L42-L121)/L121</f>
        <v>8.9543446244477173E-2</v>
      </c>
      <c r="M200" s="3">
        <f t="shared" si="184"/>
        <v>0.15874949248883474</v>
      </c>
      <c r="N200" s="6">
        <f t="shared" si="174"/>
        <v>9.01922780433011E-2</v>
      </c>
    </row>
    <row r="201" spans="1:14" x14ac:dyDescent="0.15">
      <c r="A201" s="5" t="s">
        <v>75</v>
      </c>
      <c r="B201" s="3">
        <f t="shared" si="167"/>
        <v>7.9575596816976128E-3</v>
      </c>
      <c r="C201" s="3">
        <f t="shared" si="167"/>
        <v>1.1521279097107923E-2</v>
      </c>
      <c r="D201" s="3">
        <f t="shared" si="167"/>
        <v>0.24204244031830238</v>
      </c>
      <c r="E201" s="3">
        <f t="shared" si="167"/>
        <v>-7.947398513436249E-2</v>
      </c>
      <c r="F201" s="3">
        <f t="shared" si="167"/>
        <v>3.1096563011456628E-2</v>
      </c>
      <c r="G201" s="3">
        <f t="shared" si="167"/>
        <v>2.1657806654853317E-3</v>
      </c>
      <c r="H201" s="3">
        <f t="shared" si="167"/>
        <v>-8.1902855823262261E-2</v>
      </c>
      <c r="I201" s="3">
        <f t="shared" si="167"/>
        <v>-5.9731885287629391E-2</v>
      </c>
      <c r="J201" s="3">
        <f t="shared" ref="J201:K201" si="185">(J43-J122)/J122</f>
        <v>-4.4264819091608933E-2</v>
      </c>
      <c r="K201" s="3">
        <f t="shared" si="185"/>
        <v>-2.8459821428571428E-2</v>
      </c>
      <c r="L201" s="3">
        <f t="shared" ref="L201:M201" si="186">(L43-L122)/L122</f>
        <v>-2.4271844660194174E-2</v>
      </c>
      <c r="M201" s="3">
        <f t="shared" si="186"/>
        <v>-8.1075575473619876E-2</v>
      </c>
      <c r="N201" s="6">
        <f t="shared" si="174"/>
        <v>-2.2782070250424682E-2</v>
      </c>
    </row>
    <row r="202" spans="1:14" s="16" customFormat="1" x14ac:dyDescent="0.15">
      <c r="A202" s="5" t="s">
        <v>37</v>
      </c>
      <c r="B202" s="3">
        <f t="shared" si="167"/>
        <v>4.9904030710172742E-2</v>
      </c>
      <c r="C202" s="3">
        <f t="shared" si="167"/>
        <v>-7.5182056510340808E-2</v>
      </c>
      <c r="D202" s="3">
        <f t="shared" si="167"/>
        <v>2.8757130833255401E-2</v>
      </c>
      <c r="E202" s="3">
        <f t="shared" si="167"/>
        <v>-0.1393847238750055</v>
      </c>
      <c r="F202" s="3">
        <f t="shared" si="167"/>
        <v>3.1104773975496408E-2</v>
      </c>
      <c r="G202" s="3">
        <f t="shared" si="167"/>
        <v>5.4085452433199947E-2</v>
      </c>
      <c r="H202" s="3">
        <f t="shared" si="167"/>
        <v>5.0868863577893678E-2</v>
      </c>
      <c r="I202" s="3">
        <f t="shared" si="167"/>
        <v>-4.6445028207226215E-2</v>
      </c>
      <c r="J202" s="3">
        <f t="shared" ref="J202:K202" si="187">(J44-J123)/J123</f>
        <v>3.3604711588428891E-2</v>
      </c>
      <c r="K202" s="3">
        <f t="shared" si="187"/>
        <v>-2.0012103253271008E-2</v>
      </c>
      <c r="L202" s="3">
        <f t="shared" ref="L202:M202" si="188">(L44-L123)/L123</f>
        <v>-5.1788036410923277E-2</v>
      </c>
      <c r="M202" s="3">
        <f t="shared" si="188"/>
        <v>-0.1166383750035964</v>
      </c>
      <c r="N202" s="6">
        <f t="shared" si="174"/>
        <v>-1.8128412438485252E-2</v>
      </c>
    </row>
    <row r="203" spans="1:14" s="16" customFormat="1" x14ac:dyDescent="0.15">
      <c r="A203" s="5" t="s">
        <v>264</v>
      </c>
      <c r="B203" s="3">
        <f t="shared" ref="B203:I212" si="189">(B45-B124)/B124</f>
        <v>0.57772621809744784</v>
      </c>
      <c r="C203" s="3">
        <f t="shared" si="189"/>
        <v>0.27476190476190476</v>
      </c>
      <c r="D203" s="3">
        <f t="shared" si="189"/>
        <v>2.0129403306973402E-2</v>
      </c>
      <c r="E203" s="3">
        <f t="shared" si="189"/>
        <v>0.43451621138626501</v>
      </c>
      <c r="F203" s="3">
        <f t="shared" si="189"/>
        <v>0.14555420219244825</v>
      </c>
      <c r="G203" s="3">
        <f t="shared" si="189"/>
        <v>0.32054794520547947</v>
      </c>
      <c r="H203" s="3">
        <f t="shared" si="189"/>
        <v>0.13845014807502468</v>
      </c>
      <c r="I203" s="3">
        <f t="shared" si="189"/>
        <v>0.23845680279088857</v>
      </c>
      <c r="J203" s="3">
        <f t="shared" ref="J203:K203" si="190">(J45-J124)/J124</f>
        <v>4.6653478404220246E-2</v>
      </c>
      <c r="K203" s="3">
        <f t="shared" si="190"/>
        <v>2.9893711248892826E-2</v>
      </c>
      <c r="L203" s="3">
        <f t="shared" ref="L203:M203" si="191">(L45-L124)/L124</f>
        <v>0.22349102773246329</v>
      </c>
      <c r="M203" s="3">
        <f t="shared" si="191"/>
        <v>0.13152028533214444</v>
      </c>
      <c r="N203" s="6">
        <f t="shared" si="174"/>
        <v>0.19618419503003179</v>
      </c>
    </row>
    <row r="204" spans="1:14" x14ac:dyDescent="0.15">
      <c r="A204" s="5" t="s">
        <v>265</v>
      </c>
      <c r="B204" s="3">
        <f t="shared" si="189"/>
        <v>0.29924242424242425</v>
      </c>
      <c r="C204" s="3">
        <f t="shared" si="189"/>
        <v>0.81060606060606055</v>
      </c>
      <c r="D204" s="3">
        <f t="shared" si="189"/>
        <v>0.66890982503364738</v>
      </c>
      <c r="E204" s="3">
        <f t="shared" si="189"/>
        <v>0.90611664295874828</v>
      </c>
      <c r="F204" s="3">
        <f t="shared" si="189"/>
        <v>0.5192563081009296</v>
      </c>
      <c r="G204" s="3">
        <f t="shared" si="189"/>
        <v>0.7781818181818182</v>
      </c>
      <c r="H204" s="3">
        <f t="shared" si="189"/>
        <v>0.66415094339622638</v>
      </c>
      <c r="I204" s="3">
        <f t="shared" si="189"/>
        <v>0.3203125</v>
      </c>
      <c r="J204" s="3">
        <f t="shared" ref="J204:K204" si="192">(J46-J125)/J125</f>
        <v>0.28545780969479356</v>
      </c>
      <c r="K204" s="3">
        <f t="shared" si="192"/>
        <v>0.4644995722840034</v>
      </c>
      <c r="L204" s="3">
        <f t="shared" ref="L204:M204" si="193">(L46-L125)/L125</f>
        <v>0.36550976138828634</v>
      </c>
      <c r="M204" s="3">
        <f t="shared" si="193"/>
        <v>0.10470219435736677</v>
      </c>
      <c r="N204" s="6">
        <f t="shared" si="174"/>
        <v>0.45929131728428457</v>
      </c>
    </row>
    <row r="205" spans="1:14" x14ac:dyDescent="0.15">
      <c r="A205" s="5" t="s">
        <v>107</v>
      </c>
      <c r="B205" s="3">
        <f t="shared" si="189"/>
        <v>0.2011810495235539</v>
      </c>
      <c r="C205" s="3">
        <f t="shared" si="189"/>
        <v>0.20757232369017464</v>
      </c>
      <c r="D205" s="3">
        <f t="shared" si="189"/>
        <v>0.27408219178082194</v>
      </c>
      <c r="E205" s="3">
        <f t="shared" si="189"/>
        <v>0.15472061657032754</v>
      </c>
      <c r="F205" s="3">
        <f t="shared" si="189"/>
        <v>0.20281214848143983</v>
      </c>
      <c r="G205" s="3">
        <f t="shared" si="189"/>
        <v>6.1470507039661358E-2</v>
      </c>
      <c r="H205" s="3">
        <f t="shared" si="189"/>
        <v>0.108470609415789</v>
      </c>
      <c r="I205" s="3">
        <f t="shared" si="189"/>
        <v>1.6960754487374507E-2</v>
      </c>
      <c r="J205" s="3">
        <f t="shared" ref="J205:K205" si="194">(J47-J126)/J126</f>
        <v>-2.0396781132977451E-2</v>
      </c>
      <c r="K205" s="3">
        <f t="shared" si="194"/>
        <v>2.2139942572162612E-2</v>
      </c>
      <c r="L205" s="3">
        <f t="shared" ref="L205:M205" si="195">(L47-L126)/L126</f>
        <v>-2.8080957931546042E-2</v>
      </c>
      <c r="M205" s="3">
        <f t="shared" si="195"/>
        <v>-9.6642929806714135E-3</v>
      </c>
      <c r="N205" s="6">
        <f t="shared" si="174"/>
        <v>8.5425814214791729E-2</v>
      </c>
    </row>
    <row r="206" spans="1:14" x14ac:dyDescent="0.15">
      <c r="A206" s="5" t="s">
        <v>307</v>
      </c>
      <c r="B206" s="3">
        <f t="shared" si="189"/>
        <v>1.1133724410391475E-2</v>
      </c>
      <c r="C206" s="3">
        <f t="shared" si="189"/>
        <v>4.808097849008857E-2</v>
      </c>
      <c r="D206" s="3">
        <f t="shared" si="189"/>
        <v>-5.6726831487941755E-2</v>
      </c>
      <c r="E206" s="3">
        <f t="shared" si="189"/>
        <v>-1.7983109786388476E-2</v>
      </c>
      <c r="F206" s="3">
        <f t="shared" si="189"/>
        <v>7.7288941736028535E-3</v>
      </c>
      <c r="G206" s="3">
        <f t="shared" si="189"/>
        <v>6.1153126778889157E-2</v>
      </c>
      <c r="H206" s="3">
        <f t="shared" si="189"/>
        <v>-2.6931754089114496E-2</v>
      </c>
      <c r="I206" s="3">
        <f t="shared" si="189"/>
        <v>-1.3029315960912051E-4</v>
      </c>
      <c r="J206" s="3">
        <f t="shared" ref="J206:K206" si="196">(J48-J127)/J127</f>
        <v>-3.5821473521154032E-3</v>
      </c>
      <c r="K206" s="3">
        <f t="shared" si="196"/>
        <v>2.8380634390651086E-2</v>
      </c>
      <c r="L206" s="3">
        <f t="shared" ref="L206:M206" si="197">(L48-L127)/L127</f>
        <v>7.243190423842677E-2</v>
      </c>
      <c r="M206" s="3">
        <f t="shared" si="197"/>
        <v>0.12394394195408011</v>
      </c>
      <c r="N206" s="6">
        <f t="shared" si="174"/>
        <v>1.7840137134150214E-2</v>
      </c>
    </row>
    <row r="207" spans="1:14" x14ac:dyDescent="0.15">
      <c r="A207" s="8" t="s">
        <v>108</v>
      </c>
      <c r="B207" s="18">
        <f t="shared" si="189"/>
        <v>-2.7949829668628058E-2</v>
      </c>
      <c r="C207" s="18">
        <f t="shared" si="189"/>
        <v>3.9070173523955039E-2</v>
      </c>
      <c r="D207" s="18">
        <f t="shared" si="189"/>
        <v>-0.21846058058992918</v>
      </c>
      <c r="E207" s="18">
        <f t="shared" si="189"/>
        <v>0.14403027131470897</v>
      </c>
      <c r="F207" s="18">
        <f t="shared" si="189"/>
        <v>0.1165692007797271</v>
      </c>
      <c r="G207" s="18">
        <f t="shared" si="189"/>
        <v>-1.4804153387478154E-2</v>
      </c>
      <c r="H207" s="18">
        <f t="shared" si="189"/>
        <v>-4.6159450457951709E-2</v>
      </c>
      <c r="I207" s="18">
        <f t="shared" si="189"/>
        <v>-0.10445534001279044</v>
      </c>
      <c r="J207" s="18">
        <f t="shared" ref="J207:K207" si="198">(J49-J128)/J128</f>
        <v>-7.2423398328690811E-2</v>
      </c>
      <c r="K207" s="18">
        <f t="shared" si="198"/>
        <v>6.3853087355740884E-2</v>
      </c>
      <c r="L207" s="18">
        <f t="shared" ref="L207:M207" si="199">(L49-L128)/L128</f>
        <v>0.21079881656804733</v>
      </c>
      <c r="M207" s="18">
        <f t="shared" si="199"/>
        <v>0.24270003792188091</v>
      </c>
      <c r="N207" s="37">
        <f t="shared" si="174"/>
        <v>8.5956096270827821E-3</v>
      </c>
    </row>
    <row r="208" spans="1:14" x14ac:dyDescent="0.15">
      <c r="A208" s="5" t="s">
        <v>308</v>
      </c>
      <c r="B208" s="3">
        <f t="shared" si="189"/>
        <v>-1.4285714285714285E-2</v>
      </c>
      <c r="C208" s="3">
        <f t="shared" si="189"/>
        <v>-0.19607843137254902</v>
      </c>
      <c r="D208" s="3">
        <f t="shared" si="189"/>
        <v>-0.3888888888888889</v>
      </c>
      <c r="E208" s="3">
        <f t="shared" si="189"/>
        <v>0.1875</v>
      </c>
      <c r="F208" s="3">
        <f t="shared" si="189"/>
        <v>0.23943661971830985</v>
      </c>
      <c r="G208" s="3">
        <f t="shared" si="189"/>
        <v>0.26041666666666669</v>
      </c>
      <c r="H208" s="3">
        <f t="shared" si="189"/>
        <v>-0.26041666666666669</v>
      </c>
      <c r="I208" s="3">
        <f t="shared" si="189"/>
        <v>-4.1666666666666664E-2</v>
      </c>
      <c r="J208" s="3">
        <f t="shared" ref="J208:K208" si="200">(J50-J129)/J129</f>
        <v>1.0869565217391304E-2</v>
      </c>
      <c r="K208" s="3">
        <f t="shared" si="200"/>
        <v>0.04</v>
      </c>
      <c r="L208" s="3">
        <f t="shared" ref="L208:M208" si="201">(L50-L129)/L129</f>
        <v>-0.21875</v>
      </c>
      <c r="M208" s="3">
        <f t="shared" si="201"/>
        <v>-0.25925925925925924</v>
      </c>
      <c r="N208" s="6">
        <f t="shared" si="174"/>
        <v>-8.0888888888888885E-2</v>
      </c>
    </row>
    <row r="209" spans="1:14" x14ac:dyDescent="0.15">
      <c r="A209" s="5" t="s">
        <v>309</v>
      </c>
      <c r="B209" s="3">
        <f t="shared" si="189"/>
        <v>-7.2625698324022353E-2</v>
      </c>
      <c r="C209" s="3">
        <f t="shared" si="189"/>
        <v>2.8846153846153848E-2</v>
      </c>
      <c r="D209" s="3">
        <f t="shared" si="189"/>
        <v>-0.20078740157480315</v>
      </c>
      <c r="E209" s="3">
        <f t="shared" si="189"/>
        <v>-0.10476190476190476</v>
      </c>
      <c r="F209" s="3">
        <f t="shared" si="189"/>
        <v>-0.10643015521064302</v>
      </c>
      <c r="G209" s="3">
        <f t="shared" si="189"/>
        <v>-0.33201058201058203</v>
      </c>
      <c r="H209" s="3">
        <f t="shared" si="189"/>
        <v>-0.21856287425149701</v>
      </c>
      <c r="I209" s="3">
        <f t="shared" si="189"/>
        <v>-0.16705336426914152</v>
      </c>
      <c r="J209" s="3">
        <f t="shared" ref="J209:K209" si="202">(J51-J130)/J130</f>
        <v>-0.14492753623188406</v>
      </c>
      <c r="K209" s="3">
        <f t="shared" si="202"/>
        <v>-6.8259385665529013E-2</v>
      </c>
      <c r="L209" s="3">
        <f t="shared" ref="L209:M209" si="203">(L51-L130)/L130</f>
        <v>5.076142131979695E-3</v>
      </c>
      <c r="M209" s="3">
        <f t="shared" si="203"/>
        <v>6.3604240282685506E-2</v>
      </c>
      <c r="N209" s="6">
        <f t="shared" si="174"/>
        <v>-0.14957606782914734</v>
      </c>
    </row>
    <row r="210" spans="1:14" x14ac:dyDescent="0.15">
      <c r="A210" s="5" t="s">
        <v>87</v>
      </c>
      <c r="B210" s="3">
        <f t="shared" si="189"/>
        <v>-0.16410650281618022</v>
      </c>
      <c r="C210" s="3">
        <f t="shared" si="189"/>
        <v>-4.5914396887159536E-2</v>
      </c>
      <c r="D210" s="3">
        <f t="shared" si="189"/>
        <v>-0.35997400909681609</v>
      </c>
      <c r="E210" s="3">
        <f t="shared" si="189"/>
        <v>0.12945178071228491</v>
      </c>
      <c r="F210" s="3">
        <f t="shared" si="189"/>
        <v>0.12170589418628043</v>
      </c>
      <c r="G210" s="3">
        <f t="shared" si="189"/>
        <v>-3.9330071509220924E-2</v>
      </c>
      <c r="H210" s="3">
        <f t="shared" si="189"/>
        <v>3.5484961135518758E-2</v>
      </c>
      <c r="I210" s="3">
        <f t="shared" si="189"/>
        <v>-0.19323068386738798</v>
      </c>
      <c r="J210" s="3">
        <f t="shared" ref="J210:K210" si="204">(J52-J131)/J131</f>
        <v>-5.0241419809474094E-2</v>
      </c>
      <c r="K210" s="3">
        <f t="shared" si="204"/>
        <v>0.28688921141751328</v>
      </c>
      <c r="L210" s="3">
        <f t="shared" ref="L210:M210" si="205">(L52-L131)/L131</f>
        <v>0.72008701957940535</v>
      </c>
      <c r="M210" s="3">
        <f t="shared" si="205"/>
        <v>0.60922659430122117</v>
      </c>
      <c r="N210" s="6">
        <f t="shared" si="174"/>
        <v>2.355005849908073E-2</v>
      </c>
    </row>
    <row r="211" spans="1:14" x14ac:dyDescent="0.15">
      <c r="A211" s="41" t="s">
        <v>310</v>
      </c>
      <c r="B211" s="3">
        <f t="shared" si="189"/>
        <v>-0.54081632653061229</v>
      </c>
      <c r="C211" s="3">
        <f t="shared" si="189"/>
        <v>0.17857142857142858</v>
      </c>
      <c r="D211" s="3">
        <f t="shared" si="189"/>
        <v>9.6774193548387094E-2</v>
      </c>
      <c r="E211" s="3">
        <f t="shared" si="189"/>
        <v>-0.15942028985507245</v>
      </c>
      <c r="F211" s="3">
        <f t="shared" si="189"/>
        <v>0.14444444444444443</v>
      </c>
      <c r="G211" s="3">
        <f t="shared" si="189"/>
        <v>-1.2195121951219513E-2</v>
      </c>
      <c r="H211" s="3">
        <f t="shared" si="189"/>
        <v>-0.34782608695652173</v>
      </c>
      <c r="I211" s="3">
        <f t="shared" si="189"/>
        <v>5.8252427184466021E-2</v>
      </c>
      <c r="J211" s="3">
        <f t="shared" ref="J211:K211" si="206">(J53-J132)/J132</f>
        <v>-0.13580246913580246</v>
      </c>
      <c r="K211" s="3">
        <f t="shared" si="206"/>
        <v>0</v>
      </c>
      <c r="L211" s="3">
        <f t="shared" ref="L211:M211" si="207">(L53-L132)/L132</f>
        <v>0.63157894736842102</v>
      </c>
      <c r="M211" s="3">
        <f t="shared" si="207"/>
        <v>0.13725490196078433</v>
      </c>
      <c r="N211" s="6">
        <f t="shared" si="174"/>
        <v>-7.0221066319895969E-2</v>
      </c>
    </row>
    <row r="212" spans="1:14" x14ac:dyDescent="0.15">
      <c r="A212" s="41" t="s">
        <v>311</v>
      </c>
      <c r="B212" s="3">
        <f t="shared" si="189"/>
        <v>-0.16129032258064516</v>
      </c>
      <c r="C212" s="3">
        <f t="shared" si="189"/>
        <v>-0.30819672131147541</v>
      </c>
      <c r="D212" s="3">
        <f t="shared" si="189"/>
        <v>-0.57488986784140972</v>
      </c>
      <c r="E212" s="3">
        <f t="shared" si="189"/>
        <v>-0.15625</v>
      </c>
      <c r="F212" s="3">
        <f t="shared" si="189"/>
        <v>-0.10878661087866109</v>
      </c>
      <c r="G212" s="3">
        <f t="shared" si="189"/>
        <v>-0.35509838998211091</v>
      </c>
      <c r="H212" s="3">
        <f t="shared" si="189"/>
        <v>-0.28670253651037664</v>
      </c>
      <c r="I212" s="3">
        <f t="shared" si="189"/>
        <v>1.5463917525773196E-2</v>
      </c>
      <c r="J212" s="3">
        <f t="shared" ref="J212:K212" si="208">(J54-J133)/J133</f>
        <v>-0.19444444444444445</v>
      </c>
      <c r="K212" s="3">
        <f t="shared" si="208"/>
        <v>-6.0846560846560843E-2</v>
      </c>
      <c r="L212" s="3">
        <f t="shared" ref="L212:M212" si="209">(L54-L133)/L133</f>
        <v>-1.2345679012345678E-2</v>
      </c>
      <c r="M212" s="3">
        <f t="shared" si="209"/>
        <v>0.10144927536231885</v>
      </c>
      <c r="N212" s="6">
        <f t="shared" si="174"/>
        <v>-0.20875471698113207</v>
      </c>
    </row>
    <row r="213" spans="1:14" x14ac:dyDescent="0.15">
      <c r="A213" s="5" t="s">
        <v>266</v>
      </c>
      <c r="B213" s="3">
        <f t="shared" ref="B213:I222" si="210">(B55-B134)/B134</f>
        <v>0.34583714547118022</v>
      </c>
      <c r="C213" s="3">
        <f t="shared" si="210"/>
        <v>2.6490066225165563E-2</v>
      </c>
      <c r="D213" s="3">
        <f t="shared" si="210"/>
        <v>-0.59942775393419168</v>
      </c>
      <c r="E213" s="3">
        <f t="shared" si="210"/>
        <v>-0.2152619589977221</v>
      </c>
      <c r="F213" s="3">
        <f t="shared" si="210"/>
        <v>7.5102040816326529E-2</v>
      </c>
      <c r="G213" s="3">
        <f t="shared" si="210"/>
        <v>0.282020202020202</v>
      </c>
      <c r="H213" s="3">
        <f t="shared" si="210"/>
        <v>-3.669724770642202E-2</v>
      </c>
      <c r="I213" s="3">
        <f t="shared" si="210"/>
        <v>4.7058823529411761E-3</v>
      </c>
      <c r="J213" s="3">
        <f t="shared" ref="J213:K213" si="211">(J55-J134)/J134</f>
        <v>-0.20733427362482371</v>
      </c>
      <c r="K213" s="3">
        <f t="shared" si="211"/>
        <v>-0.19470699432892249</v>
      </c>
      <c r="L213" s="3">
        <f t="shared" ref="L213:M213" si="212">(L55-L134)/L134</f>
        <v>-0.24296435272045028</v>
      </c>
      <c r="M213" s="3">
        <f t="shared" si="212"/>
        <v>9.0740740740740747E-2</v>
      </c>
      <c r="N213" s="6">
        <f t="shared" si="174"/>
        <v>-1.0981757081132981E-2</v>
      </c>
    </row>
    <row r="214" spans="1:14" x14ac:dyDescent="0.15">
      <c r="A214" s="5" t="s">
        <v>267</v>
      </c>
      <c r="B214" s="3">
        <f t="shared" si="210"/>
        <v>7.4675324675324672E-2</v>
      </c>
      <c r="C214" s="3">
        <f t="shared" si="210"/>
        <v>0.30337078651685395</v>
      </c>
      <c r="D214" s="3">
        <f t="shared" si="210"/>
        <v>5.6939501779359428E-2</v>
      </c>
      <c r="E214" s="3">
        <f t="shared" si="210"/>
        <v>0.51872074882995323</v>
      </c>
      <c r="F214" s="3">
        <f t="shared" si="210"/>
        <v>0.34970817120622566</v>
      </c>
      <c r="G214" s="3">
        <f t="shared" si="210"/>
        <v>9.1617933723196876E-2</v>
      </c>
      <c r="H214" s="3">
        <f t="shared" si="210"/>
        <v>-8.3813747228381377E-2</v>
      </c>
      <c r="I214" s="3">
        <f t="shared" si="210"/>
        <v>-5.7959814528593511E-3</v>
      </c>
      <c r="J214" s="3">
        <f t="shared" ref="J214:K214" si="213">(J56-J135)/J135</f>
        <v>8.0340614587189926E-2</v>
      </c>
      <c r="K214" s="3">
        <f t="shared" si="213"/>
        <v>2.9055690072639227E-2</v>
      </c>
      <c r="L214" s="3">
        <f t="shared" ref="L214:M214" si="214">(L56-L135)/L135</f>
        <v>0.14627994955863807</v>
      </c>
      <c r="M214" s="3">
        <f t="shared" si="214"/>
        <v>0.1351219512195122</v>
      </c>
      <c r="N214" s="6">
        <f t="shared" si="174"/>
        <v>0.13135107602190246</v>
      </c>
    </row>
    <row r="215" spans="1:14" x14ac:dyDescent="0.15">
      <c r="A215" s="41" t="s">
        <v>312</v>
      </c>
      <c r="B215" s="3">
        <f t="shared" si="210"/>
        <v>-0.16630824372759856</v>
      </c>
      <c r="C215" s="3">
        <f t="shared" si="210"/>
        <v>-0.19730010384215993</v>
      </c>
      <c r="D215" s="3">
        <f t="shared" si="210"/>
        <v>-0.18486171761280931</v>
      </c>
      <c r="E215" s="3">
        <f t="shared" si="210"/>
        <v>-4.2857142857142858E-2</v>
      </c>
      <c r="F215" s="3">
        <f t="shared" si="210"/>
        <v>-0.13324873096446702</v>
      </c>
      <c r="G215" s="3">
        <f t="shared" si="210"/>
        <v>-0.30730897009966779</v>
      </c>
      <c r="H215" s="3">
        <f t="shared" si="210"/>
        <v>-0.15896607431340873</v>
      </c>
      <c r="I215" s="3">
        <f t="shared" si="210"/>
        <v>-0.1891891891891892</v>
      </c>
      <c r="J215" s="3">
        <f t="shared" ref="J215:K215" si="215">(J57-J136)/J136</f>
        <v>-0.15474552957359008</v>
      </c>
      <c r="K215" s="3">
        <f t="shared" si="215"/>
        <v>-0.17655367231638419</v>
      </c>
      <c r="L215" s="3">
        <f t="shared" ref="L215:M215" si="216">(L57-L136)/L136</f>
        <v>-0.12867274569402229</v>
      </c>
      <c r="M215" s="3">
        <f t="shared" si="216"/>
        <v>5.6250000000000001E-2</v>
      </c>
      <c r="N215" s="6">
        <f t="shared" si="174"/>
        <v>-0.16016268533772651</v>
      </c>
    </row>
    <row r="216" spans="1:14" x14ac:dyDescent="0.15">
      <c r="A216" s="5" t="s">
        <v>109</v>
      </c>
      <c r="B216" s="3">
        <f t="shared" si="210"/>
        <v>1.5286624203821656E-2</v>
      </c>
      <c r="C216" s="3">
        <f t="shared" si="210"/>
        <v>0.19138056975894813</v>
      </c>
      <c r="D216" s="3">
        <f t="shared" si="210"/>
        <v>0.17986067131095629</v>
      </c>
      <c r="E216" s="3">
        <f t="shared" si="210"/>
        <v>0.10053222945002957</v>
      </c>
      <c r="F216" s="3">
        <f t="shared" si="210"/>
        <v>0.1882538017829051</v>
      </c>
      <c r="G216" s="3">
        <f t="shared" si="210"/>
        <v>6.3369397217928905E-2</v>
      </c>
      <c r="H216" s="3">
        <f t="shared" si="210"/>
        <v>0.16332622601279317</v>
      </c>
      <c r="I216" s="3">
        <f t="shared" si="210"/>
        <v>1.9813519813519812E-2</v>
      </c>
      <c r="J216" s="3">
        <f t="shared" ref="J216:K216" si="217">(J58-J137)/J137</f>
        <v>-0.14484679665738162</v>
      </c>
      <c r="K216" s="3">
        <f t="shared" si="217"/>
        <v>-1.488095238095238E-3</v>
      </c>
      <c r="L216" s="3">
        <f t="shared" ref="L216:M216" si="218">(L58-L137)/L137</f>
        <v>2.9126213592233011E-2</v>
      </c>
      <c r="M216" s="3">
        <f t="shared" si="218"/>
        <v>0.11478187208809826</v>
      </c>
      <c r="N216" s="6">
        <f t="shared" si="174"/>
        <v>6.8084404879657098E-2</v>
      </c>
    </row>
    <row r="217" spans="1:14" x14ac:dyDescent="0.15">
      <c r="A217" s="8" t="s">
        <v>110</v>
      </c>
      <c r="B217" s="18">
        <f t="shared" si="210"/>
        <v>0.1607217114078455</v>
      </c>
      <c r="C217" s="18">
        <f t="shared" si="210"/>
        <v>0.35772550346928417</v>
      </c>
      <c r="D217" s="18">
        <f t="shared" si="210"/>
        <v>0.19969537992892197</v>
      </c>
      <c r="E217" s="18">
        <f t="shared" si="210"/>
        <v>0.11066253027920615</v>
      </c>
      <c r="F217" s="18">
        <f t="shared" si="210"/>
        <v>0.10439487923980467</v>
      </c>
      <c r="G217" s="18">
        <f t="shared" si="210"/>
        <v>-1.0596255069462421E-2</v>
      </c>
      <c r="H217" s="18">
        <f t="shared" si="210"/>
        <v>4.7336280533493182E-2</v>
      </c>
      <c r="I217" s="18">
        <f t="shared" si="210"/>
        <v>1.2056223167552097E-2</v>
      </c>
      <c r="J217" s="18">
        <f t="shared" ref="J217:K217" si="219">(J59-J138)/J138</f>
        <v>1.3412383568013718E-2</v>
      </c>
      <c r="K217" s="18">
        <f t="shared" si="219"/>
        <v>-7.1956023820430606E-2</v>
      </c>
      <c r="L217" s="18">
        <f t="shared" ref="L217:M217" si="220">(L59-L138)/L138</f>
        <v>-2.8864540803142283E-2</v>
      </c>
      <c r="M217" s="18">
        <f t="shared" si="220"/>
        <v>2.1651030697555682E-2</v>
      </c>
      <c r="N217" s="37">
        <f t="shared" si="174"/>
        <v>5.838258931988468E-2</v>
      </c>
    </row>
    <row r="218" spans="1:14" x14ac:dyDescent="0.15">
      <c r="A218" s="5" t="s">
        <v>21</v>
      </c>
      <c r="B218" s="3">
        <f t="shared" si="210"/>
        <v>9.6654588354259718E-2</v>
      </c>
      <c r="C218" s="3">
        <f t="shared" si="210"/>
        <v>0.35653588127668223</v>
      </c>
      <c r="D218" s="3">
        <f t="shared" si="210"/>
        <v>0.19029697550294239</v>
      </c>
      <c r="E218" s="3">
        <f t="shared" si="210"/>
        <v>7.6364206564917422E-2</v>
      </c>
      <c r="F218" s="3">
        <f t="shared" si="210"/>
        <v>9.4980479643056337E-2</v>
      </c>
      <c r="G218" s="3">
        <f t="shared" si="210"/>
        <v>-8.2583238661190252E-3</v>
      </c>
      <c r="H218" s="3">
        <f t="shared" si="210"/>
        <v>2.9210360075805433E-2</v>
      </c>
      <c r="I218" s="3">
        <f t="shared" si="210"/>
        <v>2.7539811846323644E-2</v>
      </c>
      <c r="J218" s="3">
        <f t="shared" ref="J218:K218" si="221">(J60-J139)/J139</f>
        <v>4.2226232310760753E-2</v>
      </c>
      <c r="K218" s="3">
        <f t="shared" si="221"/>
        <v>-7.5961671990001395E-2</v>
      </c>
      <c r="L218" s="3">
        <f t="shared" ref="L218:M218" si="222">(L60-L139)/L139</f>
        <v>-5.7580059946363782E-2</v>
      </c>
      <c r="M218" s="3">
        <f t="shared" si="222"/>
        <v>3.9171909884310942E-2</v>
      </c>
      <c r="N218" s="6">
        <f t="shared" si="174"/>
        <v>5.384623677940336E-2</v>
      </c>
    </row>
    <row r="219" spans="1:14" x14ac:dyDescent="0.15">
      <c r="A219" s="5" t="s">
        <v>81</v>
      </c>
      <c r="B219" s="3">
        <f t="shared" si="210"/>
        <v>0.56688680694209803</v>
      </c>
      <c r="C219" s="3">
        <f t="shared" si="210"/>
        <v>0.40835777126099709</v>
      </c>
      <c r="D219" s="3">
        <f t="shared" si="210"/>
        <v>0.22162760656947778</v>
      </c>
      <c r="E219" s="3">
        <f t="shared" si="210"/>
        <v>0.26097930338213021</v>
      </c>
      <c r="F219" s="3">
        <f t="shared" si="210"/>
        <v>0.10789163722025913</v>
      </c>
      <c r="G219" s="3">
        <f t="shared" si="210"/>
        <v>-2.821486706456864E-2</v>
      </c>
      <c r="H219" s="3">
        <f t="shared" si="210"/>
        <v>5.8697548980724996E-2</v>
      </c>
      <c r="I219" s="3">
        <f t="shared" si="210"/>
        <v>-3.4356470177886289E-2</v>
      </c>
      <c r="J219" s="3">
        <f t="shared" ref="J219:K219" si="223">(J61-J140)/J140</f>
        <v>-8.1191350469196247E-2</v>
      </c>
      <c r="K219" s="3">
        <f t="shared" si="223"/>
        <v>-5.5610922862268285E-2</v>
      </c>
      <c r="L219" s="3">
        <f t="shared" ref="L219:M219" si="224">(L61-L140)/L140</f>
        <v>9.6659318297439373E-2</v>
      </c>
      <c r="M219" s="3">
        <f t="shared" si="224"/>
        <v>-6.4104834425358595E-2</v>
      </c>
      <c r="N219" s="6">
        <f t="shared" si="174"/>
        <v>7.0091324200913241E-2</v>
      </c>
    </row>
    <row r="220" spans="1:14" x14ac:dyDescent="0.15">
      <c r="A220" s="13" t="s">
        <v>111</v>
      </c>
      <c r="B220" s="3">
        <f t="shared" si="210"/>
        <v>-0.14906303236797275</v>
      </c>
      <c r="C220" s="3">
        <f t="shared" si="210"/>
        <v>0.15034965034965034</v>
      </c>
      <c r="D220" s="3">
        <f t="shared" si="210"/>
        <v>0.39281288723667906</v>
      </c>
      <c r="E220" s="3">
        <f t="shared" si="210"/>
        <v>0.2494279176201373</v>
      </c>
      <c r="F220" s="3">
        <f t="shared" si="210"/>
        <v>0.38129496402877699</v>
      </c>
      <c r="G220" s="3">
        <f t="shared" si="210"/>
        <v>6.8161434977578469E-2</v>
      </c>
      <c r="H220" s="3">
        <f t="shared" si="210"/>
        <v>0.5249584026622296</v>
      </c>
      <c r="I220" s="3">
        <f t="shared" si="210"/>
        <v>-2.6192075218267292E-2</v>
      </c>
      <c r="J220" s="3">
        <f t="shared" ref="J220:K220" si="225">(J62-J141)/J141</f>
        <v>-7.2305593451568895E-2</v>
      </c>
      <c r="K220" s="3">
        <f t="shared" si="225"/>
        <v>-6.5168539325842698E-2</v>
      </c>
      <c r="L220" s="3">
        <f t="shared" ref="L220:M220" si="226">(L62-L141)/L141</f>
        <v>0.12477396021699819</v>
      </c>
      <c r="M220" s="3">
        <f t="shared" si="226"/>
        <v>7.1496212121212127E-2</v>
      </c>
      <c r="N220" s="6">
        <f t="shared" si="174"/>
        <v>0.11447098976109216</v>
      </c>
    </row>
    <row r="221" spans="1:14" x14ac:dyDescent="0.15">
      <c r="A221" s="8" t="s">
        <v>112</v>
      </c>
      <c r="B221" s="18">
        <f t="shared" si="210"/>
        <v>0.34408356206160412</v>
      </c>
      <c r="C221" s="18">
        <f t="shared" si="210"/>
        <v>0.40781316348195329</v>
      </c>
      <c r="D221" s="18">
        <f t="shared" si="210"/>
        <v>0.34094131946789114</v>
      </c>
      <c r="E221" s="18">
        <f t="shared" si="210"/>
        <v>0.21469933184855233</v>
      </c>
      <c r="F221" s="18">
        <f t="shared" si="210"/>
        <v>0.41810958254269448</v>
      </c>
      <c r="G221" s="18">
        <f t="shared" si="210"/>
        <v>0.45281442129767802</v>
      </c>
      <c r="H221" s="18">
        <f t="shared" si="210"/>
        <v>0.2181147972617167</v>
      </c>
      <c r="I221" s="18">
        <f t="shared" si="210"/>
        <v>3.9747915839618897E-2</v>
      </c>
      <c r="J221" s="18">
        <f t="shared" ref="J221:K221" si="227">(J63-J142)/J142</f>
        <v>-6.3609222093216122E-2</v>
      </c>
      <c r="K221" s="18">
        <f t="shared" si="227"/>
        <v>-0.11028000783238692</v>
      </c>
      <c r="L221" s="18">
        <f t="shared" ref="L221:M221" si="228">(L63-L142)/L142</f>
        <v>0.14324415848289876</v>
      </c>
      <c r="M221" s="18">
        <f t="shared" si="228"/>
        <v>3.3439006383810311E-3</v>
      </c>
      <c r="N221" s="37">
        <f t="shared" si="174"/>
        <v>0.16306691958426284</v>
      </c>
    </row>
    <row r="222" spans="1:14" x14ac:dyDescent="0.15">
      <c r="A222" s="5" t="s">
        <v>70</v>
      </c>
      <c r="B222" s="3">
        <f t="shared" si="210"/>
        <v>0.12855637513171761</v>
      </c>
      <c r="C222" s="3">
        <f t="shared" si="210"/>
        <v>4.6349942062572425E-2</v>
      </c>
      <c r="D222" s="3">
        <f t="shared" si="210"/>
        <v>5.4992764109985527E-2</v>
      </c>
      <c r="E222" s="3">
        <f t="shared" si="210"/>
        <v>8.2857142857142851E-2</v>
      </c>
      <c r="F222" s="3">
        <f t="shared" si="210"/>
        <v>0.21148957803762075</v>
      </c>
      <c r="G222" s="3">
        <f t="shared" si="210"/>
        <v>0.57319737800436998</v>
      </c>
      <c r="H222" s="3">
        <f t="shared" si="210"/>
        <v>0.1916552040348464</v>
      </c>
      <c r="I222" s="3">
        <f t="shared" si="210"/>
        <v>9.7463284379172233E-2</v>
      </c>
      <c r="J222" s="3">
        <f t="shared" ref="J222:K222" si="229">(J64-J143)/J143</f>
        <v>0.13751214771622935</v>
      </c>
      <c r="K222" s="3">
        <f t="shared" si="229"/>
        <v>0.31938948558507629</v>
      </c>
      <c r="L222" s="3">
        <f t="shared" ref="L222:M222" si="230">(L64-L143)/L143</f>
        <v>0.22068230277185502</v>
      </c>
      <c r="M222" s="3">
        <f t="shared" si="230"/>
        <v>-0.21097285067873303</v>
      </c>
      <c r="N222" s="6">
        <f t="shared" si="174"/>
        <v>0.14438782799180913</v>
      </c>
    </row>
    <row r="223" spans="1:14" x14ac:dyDescent="0.15">
      <c r="A223" s="5" t="s">
        <v>71</v>
      </c>
      <c r="B223" s="3">
        <f t="shared" ref="B223:I229" si="231">(B65-B144)/B144</f>
        <v>1.396762283442204</v>
      </c>
      <c r="C223" s="3">
        <f t="shared" si="231"/>
        <v>2.0521080056845098</v>
      </c>
      <c r="D223" s="3">
        <f t="shared" si="231"/>
        <v>2.3440170940170941</v>
      </c>
      <c r="E223" s="3">
        <f t="shared" si="231"/>
        <v>1.4640961162335848</v>
      </c>
      <c r="F223" s="3">
        <f t="shared" si="231"/>
        <v>1.8785143151921588</v>
      </c>
      <c r="G223" s="3">
        <f t="shared" si="231"/>
        <v>1.5873310363106281</v>
      </c>
      <c r="H223" s="3">
        <f t="shared" si="231"/>
        <v>1.0811212177464267</v>
      </c>
      <c r="I223" s="3">
        <f t="shared" si="231"/>
        <v>0.37438084755090811</v>
      </c>
      <c r="J223" s="3">
        <f t="shared" ref="J223:K223" si="232">(J65-J144)/J144</f>
        <v>0.21466372657111357</v>
      </c>
      <c r="K223" s="3">
        <f t="shared" si="232"/>
        <v>4.8245614035087717E-2</v>
      </c>
      <c r="L223" s="3">
        <f t="shared" ref="L223:M223" si="233">(L65-L144)/L144</f>
        <v>0.53983402489626553</v>
      </c>
      <c r="M223" s="3">
        <f t="shared" si="233"/>
        <v>0.35288866216043874</v>
      </c>
      <c r="N223" s="6">
        <f t="shared" si="174"/>
        <v>0.79558561308252074</v>
      </c>
    </row>
    <row r="224" spans="1:14" x14ac:dyDescent="0.15">
      <c r="A224" s="5" t="s">
        <v>72</v>
      </c>
      <c r="B224" s="3">
        <f t="shared" si="231"/>
        <v>0.35882956878850103</v>
      </c>
      <c r="C224" s="3">
        <f t="shared" si="231"/>
        <v>0.27763713080168778</v>
      </c>
      <c r="D224" s="3">
        <f t="shared" si="231"/>
        <v>0.11624946966482817</v>
      </c>
      <c r="E224" s="3">
        <f t="shared" si="231"/>
        <v>0.43132220795892168</v>
      </c>
      <c r="F224" s="3">
        <f t="shared" si="231"/>
        <v>0.29966076140218623</v>
      </c>
      <c r="G224" s="3">
        <f t="shared" si="231"/>
        <v>0.5869649055148477</v>
      </c>
      <c r="H224" s="3">
        <f t="shared" si="231"/>
        <v>0.30153961697333836</v>
      </c>
      <c r="I224" s="3">
        <f t="shared" si="231"/>
        <v>0.39711934156378603</v>
      </c>
      <c r="J224" s="3">
        <f t="shared" ref="J224:K224" si="234">(J66-J145)/J145</f>
        <v>0.26950146627565985</v>
      </c>
      <c r="K224" s="3">
        <f t="shared" si="234"/>
        <v>-0.24249999999999999</v>
      </c>
      <c r="L224" s="3">
        <f t="shared" ref="L224:M224" si="235">(L66-L145)/L145</f>
        <v>0.11383442265795207</v>
      </c>
      <c r="M224" s="3">
        <f t="shared" si="235"/>
        <v>-0.16843562528841716</v>
      </c>
      <c r="N224" s="6">
        <f t="shared" si="174"/>
        <v>0.20600693107431653</v>
      </c>
    </row>
    <row r="225" spans="1:14" x14ac:dyDescent="0.15">
      <c r="A225" s="5" t="s">
        <v>99</v>
      </c>
      <c r="B225" s="3">
        <f t="shared" si="231"/>
        <v>0.15131335553089159</v>
      </c>
      <c r="C225" s="3">
        <f t="shared" si="231"/>
        <v>8.4922797456857407E-2</v>
      </c>
      <c r="D225" s="3">
        <f t="shared" si="231"/>
        <v>5.6011315417256013E-2</v>
      </c>
      <c r="E225" s="3">
        <f t="shared" si="231"/>
        <v>-0.12137203166226913</v>
      </c>
      <c r="F225" s="3">
        <f t="shared" si="231"/>
        <v>0.18653158522050059</v>
      </c>
      <c r="G225" s="3">
        <f t="shared" si="231"/>
        <v>5.9927489869908299E-2</v>
      </c>
      <c r="H225" s="3">
        <f t="shared" si="231"/>
        <v>0.22639068564036222</v>
      </c>
      <c r="I225" s="3">
        <f t="shared" si="231"/>
        <v>1.5849282296650717E-2</v>
      </c>
      <c r="J225" s="3">
        <f t="shared" ref="J225:K225" si="236">(J67-J146)/J146</f>
        <v>-0.11423974255832663</v>
      </c>
      <c r="K225" s="3">
        <f t="shared" si="236"/>
        <v>-9.1358024691358022E-2</v>
      </c>
      <c r="L225" s="3">
        <f t="shared" ref="L225:M225" si="237">(L67-L146)/L146</f>
        <v>-5.992390615091947E-2</v>
      </c>
      <c r="M225" s="3">
        <f t="shared" si="237"/>
        <v>-0.10983039683846534</v>
      </c>
      <c r="N225" s="6">
        <f t="shared" si="174"/>
        <v>8.0241410054180101E-3</v>
      </c>
    </row>
    <row r="226" spans="1:14" x14ac:dyDescent="0.15">
      <c r="A226" s="41" t="s">
        <v>268</v>
      </c>
      <c r="B226" s="3">
        <f t="shared" si="231"/>
        <v>-0.72602739726027399</v>
      </c>
      <c r="C226" s="3">
        <f t="shared" si="231"/>
        <v>-0.73216520650813521</v>
      </c>
      <c r="D226" s="3">
        <f t="shared" si="231"/>
        <v>-0.85304169514695827</v>
      </c>
      <c r="E226" s="3">
        <f t="shared" si="231"/>
        <v>-0.87335423197492168</v>
      </c>
      <c r="F226" s="3">
        <f t="shared" si="231"/>
        <v>-0.8441558441558441</v>
      </c>
      <c r="G226" s="3">
        <f t="shared" si="231"/>
        <v>-0.80123131046613894</v>
      </c>
      <c r="H226" s="3">
        <f t="shared" si="231"/>
        <v>-0.84194294525828839</v>
      </c>
      <c r="I226" s="3">
        <f t="shared" si="231"/>
        <v>-0.83384615384615379</v>
      </c>
      <c r="J226" s="3">
        <f t="shared" ref="J226:K226" si="238">(J68-J147)/J147</f>
        <v>-0.84807379272924577</v>
      </c>
      <c r="K226" s="3">
        <f t="shared" si="238"/>
        <v>-0.87808988764044948</v>
      </c>
      <c r="L226" s="3">
        <f t="shared" ref="L226:M226" si="239">(L68-L147)/L147</f>
        <v>-0.84188034188034189</v>
      </c>
      <c r="M226" s="3">
        <f t="shared" si="239"/>
        <v>-0.85047468354430378</v>
      </c>
      <c r="N226" s="6">
        <f t="shared" si="174"/>
        <v>-0.83826466916354558</v>
      </c>
    </row>
    <row r="227" spans="1:14" x14ac:dyDescent="0.15">
      <c r="A227" s="5" t="s">
        <v>98</v>
      </c>
      <c r="B227" s="3">
        <f t="shared" si="231"/>
        <v>-0.52536005009392606</v>
      </c>
      <c r="C227" s="3">
        <f t="shared" si="231"/>
        <v>-0.62697576396206534</v>
      </c>
      <c r="D227" s="3">
        <f t="shared" si="231"/>
        <v>-0.4907175112895133</v>
      </c>
      <c r="E227" s="3">
        <f t="shared" si="231"/>
        <v>-0.5083769633507853</v>
      </c>
      <c r="F227" s="3">
        <f t="shared" si="231"/>
        <v>-0.44489465153970825</v>
      </c>
      <c r="G227" s="3">
        <f t="shared" si="231"/>
        <v>-5.2033231307389592E-2</v>
      </c>
      <c r="H227" s="3">
        <f t="shared" si="231"/>
        <v>-0.61195476575121166</v>
      </c>
      <c r="I227" s="3">
        <f t="shared" si="231"/>
        <v>-0.70144927536231882</v>
      </c>
      <c r="J227" s="3">
        <f t="shared" ref="J227:K227" si="240">(J69-J148)/J148</f>
        <v>-0.63285389856169572</v>
      </c>
      <c r="K227" s="3">
        <f t="shared" si="240"/>
        <v>-0.61682242990654201</v>
      </c>
      <c r="L227" s="3">
        <f t="shared" ref="L227:M227" si="241">(L69-L148)/L148</f>
        <v>-0.55047714716223006</v>
      </c>
      <c r="M227" s="3">
        <f t="shared" si="241"/>
        <v>-0.37236892460773058</v>
      </c>
      <c r="N227" s="6">
        <f t="shared" ref="N227:N230" si="242">(N69-N148)/N148</f>
        <v>-0.51768522763338853</v>
      </c>
    </row>
    <row r="228" spans="1:14" x14ac:dyDescent="0.15">
      <c r="A228" s="41" t="s">
        <v>269</v>
      </c>
      <c r="B228" s="3">
        <f t="shared" si="231"/>
        <v>-0.92021276595744683</v>
      </c>
      <c r="C228" s="3">
        <f t="shared" si="231"/>
        <v>-0.90909090909090906</v>
      </c>
      <c r="D228" s="3">
        <f t="shared" si="231"/>
        <v>-0.94480519480519476</v>
      </c>
      <c r="E228" s="3">
        <f t="shared" si="231"/>
        <v>-0.90045248868778283</v>
      </c>
      <c r="F228" s="3">
        <f t="shared" si="231"/>
        <v>-0.94137931034482758</v>
      </c>
      <c r="G228" s="3">
        <f t="shared" si="231"/>
        <v>-0.88157894736842102</v>
      </c>
      <c r="H228" s="3">
        <f t="shared" si="231"/>
        <v>-0.8599221789883269</v>
      </c>
      <c r="I228" s="3">
        <f t="shared" si="231"/>
        <v>-0.94763092269326688</v>
      </c>
      <c r="J228" s="3">
        <f t="shared" ref="J228:K228" si="243">(J70-J149)/J149</f>
        <v>-0.9285714285714286</v>
      </c>
      <c r="K228" s="3">
        <f t="shared" si="243"/>
        <v>-0.89473684210526316</v>
      </c>
      <c r="L228" s="3">
        <f t="shared" ref="L228:M228" si="244">(L70-L149)/L149</f>
        <v>-0.86392405063291144</v>
      </c>
      <c r="M228" s="3">
        <f t="shared" si="244"/>
        <v>-0.96477495107632094</v>
      </c>
      <c r="N228" s="6">
        <f t="shared" si="242"/>
        <v>-0.91812865497076024</v>
      </c>
    </row>
    <row r="229" spans="1:14" x14ac:dyDescent="0.15">
      <c r="A229" s="13" t="s">
        <v>113</v>
      </c>
      <c r="B229" s="3">
        <f t="shared" si="231"/>
        <v>-0.47415066469719352</v>
      </c>
      <c r="C229" s="3">
        <f t="shared" si="231"/>
        <v>3.002028397565923</v>
      </c>
      <c r="D229" s="3">
        <f t="shared" si="231"/>
        <v>2.0202702702702702</v>
      </c>
      <c r="E229" s="3">
        <f t="shared" si="231"/>
        <v>-4.6052631578947366E-2</v>
      </c>
      <c r="F229" s="3">
        <f t="shared" si="231"/>
        <v>0.67974683544303793</v>
      </c>
      <c r="G229" s="3">
        <f t="shared" si="231"/>
        <v>0.35364041604754831</v>
      </c>
      <c r="H229" s="3">
        <f t="shared" si="231"/>
        <v>-0.38899803536345778</v>
      </c>
      <c r="I229" s="3">
        <f t="shared" si="231"/>
        <v>0.71065375302663436</v>
      </c>
      <c r="J229" s="3">
        <f t="shared" ref="J229:K229" si="245">(J71-J150)/J150</f>
        <v>-0.66157205240174677</v>
      </c>
      <c r="K229" s="3">
        <f t="shared" si="245"/>
        <v>1.6131078224101481</v>
      </c>
      <c r="L229" s="3">
        <f t="shared" ref="L229:M229" si="246">(L71-L150)/L150</f>
        <v>3.0370370370370372</v>
      </c>
      <c r="M229" s="3">
        <f t="shared" si="246"/>
        <v>1.589873417721519</v>
      </c>
      <c r="N229" s="6">
        <f t="shared" si="242"/>
        <v>0.79326252548009868</v>
      </c>
    </row>
    <row r="230" spans="1:14" ht="14" thickBot="1" x14ac:dyDescent="0.2">
      <c r="A230" s="19" t="s">
        <v>80</v>
      </c>
      <c r="B230" s="21">
        <f>(B72-B151)/B151</f>
        <v>0.28871552367212944</v>
      </c>
      <c r="C230" s="21">
        <f t="shared" ref="C230:I230" si="247">(C72-C151)/C151</f>
        <v>0.31082917003293203</v>
      </c>
      <c r="D230" s="21">
        <f t="shared" si="247"/>
        <v>0.20547084021696224</v>
      </c>
      <c r="E230" s="21">
        <f t="shared" si="247"/>
        <v>0.15530056036016845</v>
      </c>
      <c r="F230" s="21">
        <f t="shared" si="247"/>
        <v>0.21197599005433002</v>
      </c>
      <c r="G230" s="21">
        <f t="shared" si="247"/>
        <v>0.14828085929305326</v>
      </c>
      <c r="H230" s="21">
        <f t="shared" si="247"/>
        <v>0.10844045463586276</v>
      </c>
      <c r="I230" s="21">
        <f t="shared" si="247"/>
        <v>8.2280512190443994E-2</v>
      </c>
      <c r="J230" s="21">
        <f t="shared" ref="J230:K230" si="248">(J72-J151)/J151</f>
        <v>6.0430794154886794E-2</v>
      </c>
      <c r="K230" s="21">
        <f t="shared" si="248"/>
        <v>2.907064746465433E-2</v>
      </c>
      <c r="L230" s="21">
        <f t="shared" ref="L230:M230" si="249">(L72-L151)/L151</f>
        <v>7.0868639544176229E-2</v>
      </c>
      <c r="M230" s="21">
        <f t="shared" si="249"/>
        <v>4.4840634278381898E-2</v>
      </c>
      <c r="N230" s="38">
        <f t="shared" si="242"/>
        <v>0.12988083961080626</v>
      </c>
    </row>
    <row r="231" spans="1:14" ht="14" thickBot="1" x14ac:dyDescent="0.2">
      <c r="A231" s="22" t="s">
        <v>313</v>
      </c>
      <c r="B231" s="25">
        <f t="shared" ref="B231:I233" si="250">(B73-B152)/B152</f>
        <v>0.12965125453684709</v>
      </c>
      <c r="C231" s="25">
        <f t="shared" si="250"/>
        <v>0.10037805724866908</v>
      </c>
      <c r="D231" s="25">
        <f t="shared" si="250"/>
        <v>7.3241266581445547E-3</v>
      </c>
      <c r="E231" s="25">
        <f t="shared" si="250"/>
        <v>-6.679343431031845E-2</v>
      </c>
      <c r="F231" s="25">
        <f t="shared" si="250"/>
        <v>2.2091003056893405E-2</v>
      </c>
      <c r="G231" s="25">
        <f t="shared" si="250"/>
        <v>1.2396694214876034E-3</v>
      </c>
      <c r="H231" s="25">
        <f t="shared" si="250"/>
        <v>5.6528868559592646E-2</v>
      </c>
      <c r="I231" s="25">
        <f t="shared" si="250"/>
        <v>4.9234850997299476E-2</v>
      </c>
      <c r="J231" s="25">
        <f t="shared" ref="J231:K231" si="251">(J73-J152)/J152</f>
        <v>7.3198847262247839E-3</v>
      </c>
      <c r="K231" s="25">
        <f t="shared" si="251"/>
        <v>4.4215834594049423E-2</v>
      </c>
      <c r="L231" s="25">
        <f t="shared" ref="L231:M231" si="252">(L73-L152)/L152</f>
        <v>-4.1519828701431949E-2</v>
      </c>
      <c r="M231" s="25">
        <f t="shared" si="252"/>
        <v>-3.3968128669396615E-2</v>
      </c>
      <c r="N231" s="39">
        <f>(N74-N153)/N153</f>
        <v>0.1187398433257046</v>
      </c>
    </row>
    <row r="232" spans="1:14" ht="14" thickBot="1" x14ac:dyDescent="0.2">
      <c r="A232" s="22" t="s">
        <v>152</v>
      </c>
      <c r="B232" s="25">
        <f t="shared" si="250"/>
        <v>0.42603745177378377</v>
      </c>
      <c r="C232" s="25">
        <f t="shared" si="250"/>
        <v>0.40061492438092072</v>
      </c>
      <c r="D232" s="25">
        <f t="shared" si="250"/>
        <v>0.51335546072388183</v>
      </c>
      <c r="E232" s="25">
        <f t="shared" si="250"/>
        <v>-8.5934159897392046E-2</v>
      </c>
      <c r="F232" s="25">
        <f t="shared" si="250"/>
        <v>0.16903189546157088</v>
      </c>
      <c r="G232" s="25">
        <f t="shared" si="250"/>
        <v>0.1628296996493368</v>
      </c>
      <c r="H232" s="25">
        <f t="shared" si="250"/>
        <v>0.10521848008319008</v>
      </c>
      <c r="I232" s="25">
        <f t="shared" si="250"/>
        <v>1.2967430639324488E-2</v>
      </c>
      <c r="J232" s="25">
        <f t="shared" ref="J232:K232" si="253">(J74-J153)/J153</f>
        <v>-9.6075594538385031E-3</v>
      </c>
      <c r="K232" s="25">
        <f t="shared" si="253"/>
        <v>2.9232669512644374E-2</v>
      </c>
      <c r="L232" s="25">
        <f t="shared" ref="L232:M232" si="254">(L74-L153)/L153</f>
        <v>6.3184044622559707E-2</v>
      </c>
      <c r="M232" s="25">
        <f t="shared" si="254"/>
        <v>7.3257287705956908E-2</v>
      </c>
      <c r="N232" s="39">
        <f>(N74-N153)/N153</f>
        <v>0.1187398433257046</v>
      </c>
    </row>
    <row r="233" spans="1:14" ht="14" thickBot="1" x14ac:dyDescent="0.2">
      <c r="A233" s="22" t="s">
        <v>314</v>
      </c>
      <c r="B233" s="25">
        <f t="shared" si="250"/>
        <v>0.27030265319712954</v>
      </c>
      <c r="C233" s="25">
        <f t="shared" si="250"/>
        <v>0.27323564205506318</v>
      </c>
      <c r="D233" s="25">
        <f t="shared" si="250"/>
        <v>0.1859197387159218</v>
      </c>
      <c r="E233" s="25">
        <f t="shared" si="250"/>
        <v>9.6521187413097176E-2</v>
      </c>
      <c r="F233" s="25">
        <f t="shared" si="250"/>
        <v>0.17581906036963513</v>
      </c>
      <c r="G233" s="25">
        <f t="shared" si="250"/>
        <v>0.12749834269299054</v>
      </c>
      <c r="H233" s="25">
        <f t="shared" si="250"/>
        <v>0.10053003646191896</v>
      </c>
      <c r="I233" s="25">
        <f t="shared" si="250"/>
        <v>7.2398903560481023E-2</v>
      </c>
      <c r="J233" s="25">
        <f t="shared" ref="J233:K233" si="255">(J75-J154)/J154</f>
        <v>4.8744310762422291E-2</v>
      </c>
      <c r="K233" s="25">
        <f t="shared" si="255"/>
        <v>3.1581031086979669E-2</v>
      </c>
      <c r="L233" s="25">
        <f t="shared" ref="L233:M233" si="256">(L75-L154)/L154</f>
        <v>4.8256889107159542E-2</v>
      </c>
      <c r="M233" s="25">
        <f t="shared" si="256"/>
        <v>3.6542051297418207E-2</v>
      </c>
      <c r="N233" s="39">
        <f>(N73-N152)/N152</f>
        <v>2.0632775218602597E-2</v>
      </c>
    </row>
    <row r="234" spans="1:14" x14ac:dyDescent="0.15">
      <c r="A234" s="40" t="s">
        <v>315</v>
      </c>
    </row>
    <row r="235" spans="1:14" x14ac:dyDescent="0.15">
      <c r="A235" t="s">
        <v>273</v>
      </c>
    </row>
    <row r="294" customFormat="1" ht="13.5" customHeight="1" x14ac:dyDescent="0.15"/>
  </sheetData>
  <mergeCells count="6">
    <mergeCell ref="A1:N1"/>
    <mergeCell ref="A2:N2"/>
    <mergeCell ref="A80:N80"/>
    <mergeCell ref="A81:N81"/>
    <mergeCell ref="A160:N160"/>
    <mergeCell ref="A159:N159"/>
  </mergeCells>
  <phoneticPr fontId="7" type="noConversion"/>
  <printOptions horizontalCentered="1"/>
  <pageMargins left="0.46" right="0.42" top="0.64" bottom="0.77" header="0.5" footer="0.5"/>
  <pageSetup scale="80" fitToHeight="2" orientation="landscape" r:id="rId1"/>
  <headerFooter alignWithMargins="0">
    <oddFooter>&amp;R&amp;8&amp;F &amp;D &amp;T  pg.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E55-5949-449C-9479-4524000874E7}">
  <dimension ref="A1:S3519"/>
  <sheetViews>
    <sheetView topLeftCell="A3304" zoomScaleNormal="100" workbookViewId="0">
      <pane xSplit="1" topLeftCell="B1" activePane="topRight" state="frozen"/>
      <selection activeCell="A1729" sqref="A1729"/>
      <selection pane="topRight" activeCell="Q3486" sqref="Q3486"/>
    </sheetView>
  </sheetViews>
  <sheetFormatPr baseColWidth="10" defaultColWidth="9.1640625" defaultRowHeight="13" x14ac:dyDescent="0.15"/>
  <cols>
    <col min="1" max="1" width="21" style="27" customWidth="1"/>
    <col min="2" max="13" width="9.1640625" style="27"/>
    <col min="14" max="14" width="10.5" style="27" customWidth="1"/>
    <col min="15" max="15" width="10.6640625" style="27" customWidth="1"/>
    <col min="16" max="16" width="10.83203125" style="27" customWidth="1"/>
    <col min="17" max="16384" width="9.1640625" style="27"/>
  </cols>
  <sheetData>
    <row r="1" spans="1:14" ht="16" x14ac:dyDescent="0.2">
      <c r="A1" s="29">
        <v>1998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x14ac:dyDescent="0.15">
      <c r="A2" s="46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47</v>
      </c>
      <c r="L2" s="53" t="s">
        <v>48</v>
      </c>
      <c r="M2" s="53" t="s">
        <v>49</v>
      </c>
      <c r="N2" s="53" t="s">
        <v>197</v>
      </c>
    </row>
    <row r="3" spans="1:14" x14ac:dyDescent="0.15">
      <c r="A3" s="46" t="s">
        <v>10</v>
      </c>
      <c r="B3" s="30">
        <v>211908</v>
      </c>
      <c r="C3" s="30">
        <v>188277</v>
      </c>
      <c r="D3" s="30">
        <v>222384</v>
      </c>
      <c r="E3" s="30">
        <v>214743</v>
      </c>
      <c r="F3" s="30">
        <v>240079</v>
      </c>
      <c r="G3" s="30">
        <v>231371</v>
      </c>
      <c r="H3" s="30">
        <v>265009</v>
      </c>
      <c r="I3" s="30">
        <v>262571</v>
      </c>
      <c r="J3" s="30">
        <v>266019</v>
      </c>
      <c r="K3" s="30">
        <v>217384</v>
      </c>
      <c r="L3" s="30">
        <v>181355</v>
      </c>
      <c r="M3" s="30">
        <v>205825</v>
      </c>
      <c r="N3" s="30">
        <v>2706925</v>
      </c>
    </row>
    <row r="4" spans="1:14" x14ac:dyDescent="0.15">
      <c r="A4" s="46" t="s">
        <v>11</v>
      </c>
      <c r="B4" s="30">
        <v>89460</v>
      </c>
      <c r="C4" s="30">
        <v>77350</v>
      </c>
      <c r="D4" s="30">
        <v>96044</v>
      </c>
      <c r="E4" s="30">
        <v>93836</v>
      </c>
      <c r="F4" s="30">
        <v>108072</v>
      </c>
      <c r="G4" s="30">
        <v>106519</v>
      </c>
      <c r="H4" s="30">
        <v>127291</v>
      </c>
      <c r="I4" s="30">
        <v>122274</v>
      </c>
      <c r="J4" s="30">
        <v>120914</v>
      </c>
      <c r="K4" s="30">
        <v>93296</v>
      </c>
      <c r="L4" s="30">
        <v>73617</v>
      </c>
      <c r="M4" s="30">
        <v>85661</v>
      </c>
      <c r="N4" s="30">
        <v>1194334</v>
      </c>
    </row>
    <row r="5" spans="1:14" x14ac:dyDescent="0.15">
      <c r="A5" s="46" t="s">
        <v>12</v>
      </c>
      <c r="B5" s="30">
        <v>59194</v>
      </c>
      <c r="C5" s="30">
        <v>63792</v>
      </c>
      <c r="D5" s="30">
        <v>69957</v>
      </c>
      <c r="E5" s="30">
        <v>48207</v>
      </c>
      <c r="F5" s="30">
        <v>55119</v>
      </c>
      <c r="G5" s="30">
        <v>55323</v>
      </c>
      <c r="H5" s="30">
        <v>55543</v>
      </c>
      <c r="I5" s="30">
        <v>70194</v>
      </c>
      <c r="J5" s="30">
        <v>72727</v>
      </c>
      <c r="K5" s="30">
        <v>50298</v>
      </c>
      <c r="L5" s="30">
        <v>50731</v>
      </c>
      <c r="M5" s="30">
        <v>50188</v>
      </c>
      <c r="N5" s="30">
        <v>701273</v>
      </c>
    </row>
    <row r="6" spans="1:14" x14ac:dyDescent="0.15">
      <c r="A6" s="46" t="s">
        <v>13</v>
      </c>
      <c r="B6" s="30">
        <v>20599</v>
      </c>
      <c r="C6" s="30">
        <v>21879</v>
      </c>
      <c r="D6" s="30">
        <v>27911</v>
      </c>
      <c r="E6" s="30">
        <v>17752</v>
      </c>
      <c r="F6" s="30">
        <v>21369</v>
      </c>
      <c r="G6" s="30">
        <v>22612</v>
      </c>
      <c r="H6" s="30">
        <v>27403</v>
      </c>
      <c r="I6" s="30">
        <v>32389</v>
      </c>
      <c r="J6" s="30">
        <v>29214</v>
      </c>
      <c r="K6" s="30">
        <v>18313</v>
      </c>
      <c r="L6" s="30">
        <v>17416</v>
      </c>
      <c r="M6" s="30">
        <v>20247</v>
      </c>
      <c r="N6" s="30">
        <v>277104</v>
      </c>
    </row>
    <row r="7" spans="1:14" x14ac:dyDescent="0.15">
      <c r="A7" s="46" t="s">
        <v>14</v>
      </c>
      <c r="B7" s="30">
        <v>23344</v>
      </c>
      <c r="C7" s="30">
        <v>24545</v>
      </c>
      <c r="D7" s="30">
        <v>30984</v>
      </c>
      <c r="E7" s="30">
        <v>29467</v>
      </c>
      <c r="F7" s="30">
        <v>24847</v>
      </c>
      <c r="G7" s="30">
        <v>21971</v>
      </c>
      <c r="H7" s="30">
        <v>24006</v>
      </c>
      <c r="I7" s="30">
        <v>23115</v>
      </c>
      <c r="J7" s="30">
        <v>29837</v>
      </c>
      <c r="K7" s="30">
        <v>28562</v>
      </c>
      <c r="L7" s="30">
        <v>24487</v>
      </c>
      <c r="M7" s="30">
        <v>23885</v>
      </c>
      <c r="N7" s="30">
        <v>309050</v>
      </c>
    </row>
    <row r="8" spans="1:14" x14ac:dyDescent="0.15">
      <c r="A8" s="46" t="s">
        <v>15</v>
      </c>
      <c r="B8" s="30">
        <v>13487</v>
      </c>
      <c r="C8" s="30">
        <v>13899</v>
      </c>
      <c r="D8" s="30">
        <v>18432</v>
      </c>
      <c r="E8" s="30">
        <v>17576</v>
      </c>
      <c r="F8" s="30">
        <v>17534</v>
      </c>
      <c r="G8" s="30">
        <v>15050</v>
      </c>
      <c r="H8" s="30">
        <v>16419</v>
      </c>
      <c r="I8" s="30">
        <v>15366</v>
      </c>
      <c r="J8" s="30">
        <v>21327</v>
      </c>
      <c r="K8" s="30">
        <v>17976</v>
      </c>
      <c r="L8" s="30">
        <v>13064</v>
      </c>
      <c r="M8" s="30">
        <v>13695</v>
      </c>
      <c r="N8" s="30">
        <v>193825</v>
      </c>
    </row>
    <row r="9" spans="1:14" x14ac:dyDescent="0.15">
      <c r="A9" s="46" t="s">
        <v>17</v>
      </c>
      <c r="B9" s="30">
        <v>20189</v>
      </c>
      <c r="C9" s="30">
        <v>17070</v>
      </c>
      <c r="D9" s="30">
        <v>20715</v>
      </c>
      <c r="E9" s="30">
        <v>20895</v>
      </c>
      <c r="F9" s="30">
        <v>25637</v>
      </c>
      <c r="G9" s="30">
        <v>23126</v>
      </c>
      <c r="H9" s="30">
        <v>19705</v>
      </c>
      <c r="I9" s="30">
        <v>19515</v>
      </c>
      <c r="J9" s="30">
        <v>28573</v>
      </c>
      <c r="K9" s="30">
        <v>23071</v>
      </c>
      <c r="L9" s="30">
        <v>18633</v>
      </c>
      <c r="M9" s="30">
        <v>23938</v>
      </c>
      <c r="N9" s="30">
        <v>261067</v>
      </c>
    </row>
    <row r="10" spans="1:14" x14ac:dyDescent="0.15">
      <c r="A10" s="46" t="s">
        <v>18</v>
      </c>
      <c r="B10" s="30">
        <v>4076</v>
      </c>
      <c r="C10" s="30">
        <v>3190</v>
      </c>
      <c r="D10" s="30">
        <v>3322</v>
      </c>
      <c r="E10" s="30">
        <v>3825</v>
      </c>
      <c r="F10" s="30">
        <v>4438</v>
      </c>
      <c r="G10" s="30">
        <v>4675</v>
      </c>
      <c r="H10" s="30">
        <v>4205</v>
      </c>
      <c r="I10" s="30">
        <v>4446</v>
      </c>
      <c r="J10" s="30">
        <v>5083</v>
      </c>
      <c r="K10" s="30">
        <v>3866</v>
      </c>
      <c r="L10" s="30">
        <v>3142</v>
      </c>
      <c r="M10" s="30">
        <v>4671</v>
      </c>
      <c r="N10" s="30">
        <v>48939</v>
      </c>
    </row>
    <row r="11" spans="1:14" x14ac:dyDescent="0.15">
      <c r="A11" s="46" t="s">
        <v>19</v>
      </c>
      <c r="B11" s="30">
        <v>16332</v>
      </c>
      <c r="C11" s="30">
        <v>9016</v>
      </c>
      <c r="D11" s="30">
        <v>9273</v>
      </c>
      <c r="E11" s="30">
        <v>9709</v>
      </c>
      <c r="F11" s="30">
        <v>11871</v>
      </c>
      <c r="G11" s="30">
        <v>16397</v>
      </c>
      <c r="H11" s="30">
        <v>18502</v>
      </c>
      <c r="I11" s="30">
        <v>16860</v>
      </c>
      <c r="J11" s="30">
        <v>10678</v>
      </c>
      <c r="K11" s="30">
        <v>9529</v>
      </c>
      <c r="L11" s="30">
        <v>8996</v>
      </c>
      <c r="M11" s="30">
        <v>10453</v>
      </c>
      <c r="N11" s="30">
        <v>147616</v>
      </c>
    </row>
    <row r="12" spans="1:14" x14ac:dyDescent="0.15">
      <c r="A12" s="46" t="s">
        <v>20</v>
      </c>
      <c r="B12" s="30">
        <v>10884</v>
      </c>
      <c r="C12" s="30">
        <v>5805</v>
      </c>
      <c r="D12" s="30">
        <v>5332</v>
      </c>
      <c r="E12" s="30">
        <v>5651</v>
      </c>
      <c r="F12" s="30">
        <v>8017</v>
      </c>
      <c r="G12" s="30">
        <v>11139</v>
      </c>
      <c r="H12" s="30">
        <v>12640</v>
      </c>
      <c r="I12" s="30">
        <v>9419</v>
      </c>
      <c r="J12" s="30">
        <v>7016</v>
      </c>
      <c r="K12" s="30">
        <v>4828</v>
      </c>
      <c r="L12" s="30">
        <v>4572</v>
      </c>
      <c r="M12" s="30">
        <v>5292</v>
      </c>
      <c r="N12" s="30">
        <v>90595</v>
      </c>
    </row>
    <row r="13" spans="1:14" x14ac:dyDescent="0.15">
      <c r="A13" s="46" t="s">
        <v>22</v>
      </c>
      <c r="B13" s="30">
        <v>7887</v>
      </c>
      <c r="C13" s="30">
        <v>8472</v>
      </c>
      <c r="D13" s="30">
        <v>14527</v>
      </c>
      <c r="E13" s="30">
        <v>14141</v>
      </c>
      <c r="F13" s="30">
        <v>17400</v>
      </c>
      <c r="G13" s="30">
        <v>12143</v>
      </c>
      <c r="H13" s="30">
        <v>14791</v>
      </c>
      <c r="I13" s="30">
        <v>15389</v>
      </c>
      <c r="J13" s="30">
        <v>18172</v>
      </c>
      <c r="K13" s="30">
        <v>13073</v>
      </c>
      <c r="L13" s="30">
        <v>7163</v>
      </c>
      <c r="M13" s="30">
        <v>7386</v>
      </c>
      <c r="N13" s="30">
        <v>150544</v>
      </c>
    </row>
    <row r="14" spans="1:14" x14ac:dyDescent="0.15">
      <c r="A14" s="46" t="s">
        <v>23</v>
      </c>
      <c r="B14" s="30">
        <v>4493</v>
      </c>
      <c r="C14" s="30">
        <v>4836</v>
      </c>
      <c r="D14" s="30">
        <v>9414</v>
      </c>
      <c r="E14" s="30">
        <v>9170</v>
      </c>
      <c r="F14" s="30">
        <v>12055</v>
      </c>
      <c r="G14" s="30">
        <v>7541</v>
      </c>
      <c r="H14" s="30">
        <v>9986</v>
      </c>
      <c r="I14" s="30">
        <v>10733</v>
      </c>
      <c r="J14" s="30">
        <v>12261</v>
      </c>
      <c r="K14" s="30">
        <v>8148</v>
      </c>
      <c r="L14" s="30">
        <v>4340</v>
      </c>
      <c r="M14" s="30">
        <v>4947</v>
      </c>
      <c r="N14" s="30">
        <v>97924</v>
      </c>
    </row>
    <row r="15" spans="1:14" x14ac:dyDescent="0.15">
      <c r="A15" s="46" t="s">
        <v>54</v>
      </c>
      <c r="B15" s="30">
        <v>7464</v>
      </c>
      <c r="C15" s="30">
        <v>3101</v>
      </c>
      <c r="D15" s="30">
        <v>4122</v>
      </c>
      <c r="E15" s="30">
        <v>5625</v>
      </c>
      <c r="F15" s="30">
        <v>5916</v>
      </c>
      <c r="G15" s="30">
        <v>4865</v>
      </c>
      <c r="H15" s="30">
        <v>8281</v>
      </c>
      <c r="I15" s="30">
        <v>6406</v>
      </c>
      <c r="J15" s="30">
        <v>5534</v>
      </c>
      <c r="K15" s="30">
        <v>3982</v>
      </c>
      <c r="L15" s="30">
        <v>2801</v>
      </c>
      <c r="M15" s="30">
        <v>3710</v>
      </c>
      <c r="N15" s="30">
        <v>61807</v>
      </c>
    </row>
    <row r="16" spans="1:14" x14ac:dyDescent="0.15">
      <c r="A16" s="46" t="s">
        <v>55</v>
      </c>
      <c r="B16" s="30">
        <v>6958</v>
      </c>
      <c r="C16" s="30">
        <v>2115</v>
      </c>
      <c r="D16" s="30">
        <v>2197</v>
      </c>
      <c r="E16" s="30">
        <v>2645</v>
      </c>
      <c r="F16" s="30">
        <v>3246</v>
      </c>
      <c r="G16" s="30">
        <v>2778</v>
      </c>
      <c r="H16" s="30">
        <v>3681</v>
      </c>
      <c r="I16" s="30">
        <v>3066</v>
      </c>
      <c r="J16" s="30">
        <v>2642</v>
      </c>
      <c r="K16" s="30">
        <v>1880</v>
      </c>
      <c r="L16" s="30">
        <v>1520</v>
      </c>
      <c r="M16" s="30">
        <v>2578</v>
      </c>
      <c r="N16" s="30">
        <v>35306</v>
      </c>
    </row>
    <row r="17" spans="1:15" x14ac:dyDescent="0.15">
      <c r="A17" s="46" t="s">
        <v>25</v>
      </c>
      <c r="B17" s="30">
        <v>4277</v>
      </c>
      <c r="C17" s="30">
        <v>5196</v>
      </c>
      <c r="D17" s="30">
        <v>5243</v>
      </c>
      <c r="E17" s="30">
        <v>7673</v>
      </c>
      <c r="F17" s="30">
        <v>7565</v>
      </c>
      <c r="G17" s="30">
        <v>6000</v>
      </c>
      <c r="H17" s="30">
        <v>14758</v>
      </c>
      <c r="I17" s="30">
        <v>10986</v>
      </c>
      <c r="J17" s="30">
        <v>7995</v>
      </c>
      <c r="K17" s="30">
        <v>6355</v>
      </c>
      <c r="L17" s="30">
        <v>4813</v>
      </c>
      <c r="M17" s="30">
        <v>5389</v>
      </c>
      <c r="N17" s="30">
        <v>86250</v>
      </c>
    </row>
    <row r="18" spans="1:15" x14ac:dyDescent="0.15">
      <c r="A18" s="46" t="s">
        <v>26</v>
      </c>
      <c r="B18" s="30">
        <v>4092</v>
      </c>
      <c r="C18" s="30">
        <v>4754</v>
      </c>
      <c r="D18" s="30">
        <v>4361</v>
      </c>
      <c r="E18" s="30">
        <v>7694</v>
      </c>
      <c r="F18" s="30">
        <v>6712</v>
      </c>
      <c r="G18" s="30">
        <v>5711</v>
      </c>
      <c r="H18" s="30">
        <v>12095</v>
      </c>
      <c r="I18" s="30">
        <v>10934</v>
      </c>
      <c r="J18" s="30">
        <v>6960</v>
      </c>
      <c r="K18" s="30">
        <v>6367</v>
      </c>
      <c r="L18" s="30">
        <v>4144</v>
      </c>
      <c r="M18" s="30">
        <v>5291</v>
      </c>
      <c r="N18" s="30">
        <v>79115</v>
      </c>
    </row>
    <row r="19" spans="1:15" x14ac:dyDescent="0.15">
      <c r="A19" s="46" t="s">
        <v>27</v>
      </c>
      <c r="B19" s="30">
        <v>9033</v>
      </c>
      <c r="C19" s="30">
        <v>6831</v>
      </c>
      <c r="D19" s="30">
        <v>7327</v>
      </c>
      <c r="E19" s="30">
        <v>7044</v>
      </c>
      <c r="F19" s="30">
        <v>9726</v>
      </c>
      <c r="G19" s="30">
        <v>9995</v>
      </c>
      <c r="H19" s="30">
        <v>13615</v>
      </c>
      <c r="I19" s="30">
        <v>11891</v>
      </c>
      <c r="J19" s="30">
        <v>9255</v>
      </c>
      <c r="K19" s="30">
        <v>8502</v>
      </c>
      <c r="L19" s="30">
        <v>8104</v>
      </c>
      <c r="M19" s="30">
        <v>9367</v>
      </c>
      <c r="N19" s="30">
        <v>110690</v>
      </c>
      <c r="O19" s="30"/>
    </row>
    <row r="20" spans="1:15" x14ac:dyDescent="0.15">
      <c r="A20" s="46" t="s">
        <v>28</v>
      </c>
      <c r="B20" s="30">
        <v>3070</v>
      </c>
      <c r="C20" s="30">
        <v>1973</v>
      </c>
      <c r="D20" s="30">
        <v>2414</v>
      </c>
      <c r="E20" s="30">
        <v>3276</v>
      </c>
      <c r="F20" s="30">
        <v>3010</v>
      </c>
      <c r="G20" s="30">
        <v>3392</v>
      </c>
      <c r="H20" s="30">
        <v>4834</v>
      </c>
      <c r="I20" s="30">
        <v>3622</v>
      </c>
      <c r="J20" s="30">
        <v>2900</v>
      </c>
      <c r="K20" s="30">
        <v>2913</v>
      </c>
      <c r="L20" s="30">
        <v>2747</v>
      </c>
      <c r="M20" s="30">
        <v>4167</v>
      </c>
      <c r="N20" s="30">
        <v>38318</v>
      </c>
    </row>
    <row r="21" spans="1:15" x14ac:dyDescent="0.15">
      <c r="A21" s="46" t="s">
        <v>29</v>
      </c>
      <c r="B21" s="30">
        <v>6350</v>
      </c>
      <c r="C21" s="30">
        <v>4918</v>
      </c>
      <c r="D21" s="30">
        <v>7144</v>
      </c>
      <c r="E21" s="30">
        <v>9525</v>
      </c>
      <c r="F21" s="30">
        <v>12036</v>
      </c>
      <c r="G21" s="30">
        <v>12105</v>
      </c>
      <c r="H21" s="30">
        <v>12396</v>
      </c>
      <c r="I21" s="30">
        <v>9640</v>
      </c>
      <c r="J21" s="30">
        <v>13174</v>
      </c>
      <c r="K21" s="30">
        <v>9162</v>
      </c>
      <c r="L21" s="30">
        <v>6269</v>
      </c>
      <c r="M21" s="30">
        <v>7078</v>
      </c>
      <c r="N21" s="30">
        <v>109797</v>
      </c>
    </row>
    <row r="22" spans="1:15" x14ac:dyDescent="0.15">
      <c r="A22" s="46" t="s">
        <v>30</v>
      </c>
      <c r="B22" s="30">
        <v>193</v>
      </c>
      <c r="C22" s="30">
        <v>75</v>
      </c>
      <c r="D22" s="30">
        <v>84</v>
      </c>
      <c r="E22" s="30">
        <v>91</v>
      </c>
      <c r="F22" s="30">
        <v>135</v>
      </c>
      <c r="G22" s="30">
        <v>156</v>
      </c>
      <c r="H22" s="30">
        <v>184</v>
      </c>
      <c r="I22" s="30">
        <v>151</v>
      </c>
      <c r="J22" s="30">
        <v>167</v>
      </c>
      <c r="K22" s="30">
        <v>211</v>
      </c>
      <c r="L22" s="30">
        <v>118</v>
      </c>
      <c r="M22" s="30">
        <v>123</v>
      </c>
      <c r="N22" s="30">
        <v>1688</v>
      </c>
    </row>
    <row r="23" spans="1:15" x14ac:dyDescent="0.15">
      <c r="A23" s="46" t="s">
        <v>31</v>
      </c>
      <c r="B23" s="30">
        <v>12258</v>
      </c>
      <c r="C23" s="30">
        <v>6936</v>
      </c>
      <c r="D23" s="30">
        <v>8326</v>
      </c>
      <c r="E23" s="30">
        <v>10751</v>
      </c>
      <c r="F23" s="30">
        <v>12218</v>
      </c>
      <c r="G23" s="30">
        <v>11646</v>
      </c>
      <c r="H23" s="30">
        <v>16316</v>
      </c>
      <c r="I23" s="30">
        <v>15938</v>
      </c>
      <c r="J23" s="30">
        <v>13732</v>
      </c>
      <c r="K23" s="30">
        <v>10826</v>
      </c>
      <c r="L23" s="30">
        <v>8092</v>
      </c>
      <c r="M23" s="30">
        <v>8009</v>
      </c>
      <c r="N23" s="30">
        <v>135048</v>
      </c>
    </row>
    <row r="24" spans="1:15" x14ac:dyDescent="0.15">
      <c r="A24" s="46" t="s">
        <v>32</v>
      </c>
      <c r="B24" s="30">
        <v>10213</v>
      </c>
      <c r="C24" s="30">
        <v>4823</v>
      </c>
      <c r="D24" s="30">
        <v>4891</v>
      </c>
      <c r="E24" s="30">
        <v>5676</v>
      </c>
      <c r="F24" s="30">
        <v>7727</v>
      </c>
      <c r="G24" s="30">
        <v>6768</v>
      </c>
      <c r="H24" s="30">
        <v>7915</v>
      </c>
      <c r="I24" s="30">
        <v>7565</v>
      </c>
      <c r="J24" s="30">
        <v>7055</v>
      </c>
      <c r="K24" s="30">
        <v>5818</v>
      </c>
      <c r="L24" s="30">
        <v>5395</v>
      </c>
      <c r="M24" s="30">
        <v>5402</v>
      </c>
      <c r="N24" s="30">
        <v>79248</v>
      </c>
    </row>
    <row r="25" spans="1:15" x14ac:dyDescent="0.15">
      <c r="A25" s="46" t="s">
        <v>33</v>
      </c>
      <c r="B25" s="30">
        <v>3306</v>
      </c>
      <c r="C25" s="30">
        <v>2903</v>
      </c>
      <c r="D25" s="30">
        <v>3038</v>
      </c>
      <c r="E25" s="30">
        <v>3096</v>
      </c>
      <c r="F25" s="30">
        <v>3824</v>
      </c>
      <c r="G25" s="30">
        <v>4631</v>
      </c>
      <c r="H25" s="30">
        <v>6190</v>
      </c>
      <c r="I25" s="30">
        <v>10763</v>
      </c>
      <c r="J25" s="30">
        <v>5403</v>
      </c>
      <c r="K25" s="30">
        <v>3944</v>
      </c>
      <c r="L25" s="30">
        <v>2971</v>
      </c>
      <c r="M25" s="30">
        <v>3474</v>
      </c>
      <c r="N25" s="30">
        <v>53543</v>
      </c>
    </row>
    <row r="26" spans="1:15" x14ac:dyDescent="0.15">
      <c r="A26" s="46" t="s">
        <v>34</v>
      </c>
      <c r="B26" s="30">
        <v>851</v>
      </c>
      <c r="C26" s="30">
        <v>817</v>
      </c>
      <c r="D26" s="30">
        <v>1001</v>
      </c>
      <c r="E26" s="30">
        <v>921</v>
      </c>
      <c r="F26" s="30">
        <v>1161</v>
      </c>
      <c r="G26" s="30">
        <v>1596</v>
      </c>
      <c r="H26" s="30">
        <v>2015</v>
      </c>
      <c r="I26" s="30">
        <v>3357</v>
      </c>
      <c r="J26" s="30">
        <v>1530</v>
      </c>
      <c r="K26" s="30">
        <v>1552</v>
      </c>
      <c r="L26" s="30">
        <v>1025</v>
      </c>
      <c r="M26" s="30">
        <v>1183</v>
      </c>
      <c r="N26" s="30">
        <v>17009</v>
      </c>
    </row>
    <row r="27" spans="1:15" x14ac:dyDescent="0.15">
      <c r="A27" s="46" t="s">
        <v>35</v>
      </c>
      <c r="B27" s="30">
        <v>14019</v>
      </c>
      <c r="C27" s="30">
        <v>14350</v>
      </c>
      <c r="D27" s="30">
        <v>14836</v>
      </c>
      <c r="E27" s="30">
        <v>22468</v>
      </c>
      <c r="F27" s="30">
        <v>17210</v>
      </c>
      <c r="G27" s="30">
        <v>15228</v>
      </c>
      <c r="H27" s="30">
        <v>31812</v>
      </c>
      <c r="I27" s="30">
        <v>22503</v>
      </c>
      <c r="J27" s="30">
        <v>15082</v>
      </c>
      <c r="K27" s="30">
        <v>15975</v>
      </c>
      <c r="L27" s="30">
        <v>13175</v>
      </c>
      <c r="M27" s="30">
        <v>20179</v>
      </c>
      <c r="N27" s="30">
        <v>216837</v>
      </c>
    </row>
    <row r="28" spans="1:15" x14ac:dyDescent="0.15">
      <c r="A28" s="46" t="s">
        <v>36</v>
      </c>
      <c r="B28" s="30">
        <v>3188</v>
      </c>
      <c r="C28" s="30">
        <v>3380</v>
      </c>
      <c r="D28" s="30">
        <v>3935</v>
      </c>
      <c r="E28" s="30">
        <v>5452</v>
      </c>
      <c r="F28" s="30">
        <v>4192</v>
      </c>
      <c r="G28" s="30">
        <v>4516</v>
      </c>
      <c r="H28" s="30">
        <v>9472</v>
      </c>
      <c r="I28" s="30">
        <v>5648</v>
      </c>
      <c r="J28" s="30">
        <v>3953</v>
      </c>
      <c r="K28" s="30">
        <v>3937</v>
      </c>
      <c r="L28" s="30">
        <v>3169</v>
      </c>
      <c r="M28" s="30">
        <v>5947</v>
      </c>
      <c r="N28" s="30">
        <v>56789</v>
      </c>
    </row>
    <row r="29" spans="1:15" x14ac:dyDescent="0.15">
      <c r="A29" s="46" t="s">
        <v>56</v>
      </c>
      <c r="B29" s="30">
        <v>111204</v>
      </c>
      <c r="C29" s="30">
        <v>94434</v>
      </c>
      <c r="D29" s="30">
        <v>106799</v>
      </c>
      <c r="E29" s="30">
        <v>93465</v>
      </c>
      <c r="F29" s="30">
        <v>110291</v>
      </c>
      <c r="G29" s="30">
        <v>109762</v>
      </c>
      <c r="H29" s="30">
        <v>116929</v>
      </c>
      <c r="I29" s="30">
        <v>131234</v>
      </c>
      <c r="J29" s="30">
        <v>120041</v>
      </c>
      <c r="K29" s="30">
        <v>91644</v>
      </c>
      <c r="L29" s="30">
        <v>86406</v>
      </c>
      <c r="M29" s="30">
        <v>94735</v>
      </c>
      <c r="N29" s="30">
        <v>1266944</v>
      </c>
    </row>
    <row r="30" spans="1:15" x14ac:dyDescent="0.15">
      <c r="A30" s="46" t="s">
        <v>57</v>
      </c>
      <c r="B30" s="30">
        <v>52159</v>
      </c>
      <c r="C30" s="30">
        <v>39577</v>
      </c>
      <c r="D30" s="30">
        <v>47710</v>
      </c>
      <c r="E30" s="30">
        <v>41921</v>
      </c>
      <c r="F30" s="30">
        <v>51385</v>
      </c>
      <c r="G30" s="30">
        <v>53059</v>
      </c>
      <c r="H30" s="30">
        <v>60161</v>
      </c>
      <c r="I30" s="30">
        <v>61273</v>
      </c>
      <c r="J30" s="30">
        <v>54427</v>
      </c>
      <c r="K30" s="30">
        <v>39021</v>
      </c>
      <c r="L30" s="30">
        <v>36369</v>
      </c>
      <c r="M30" s="30">
        <v>44614</v>
      </c>
      <c r="N30" s="30">
        <v>581676</v>
      </c>
    </row>
    <row r="31" spans="1:15" x14ac:dyDescent="0.15">
      <c r="A31" s="46" t="s">
        <v>78</v>
      </c>
      <c r="B31" s="30">
        <v>4794</v>
      </c>
      <c r="C31" s="30">
        <v>3835</v>
      </c>
      <c r="D31" s="30">
        <v>4204</v>
      </c>
      <c r="E31" s="30">
        <v>5126</v>
      </c>
      <c r="F31" s="30">
        <v>6302</v>
      </c>
      <c r="G31" s="30">
        <v>6781</v>
      </c>
      <c r="H31" s="30">
        <v>8035</v>
      </c>
      <c r="I31" s="30">
        <v>9532</v>
      </c>
      <c r="J31" s="30">
        <v>8198</v>
      </c>
      <c r="K31" s="30">
        <v>6844</v>
      </c>
      <c r="L31" s="30">
        <v>5291</v>
      </c>
      <c r="M31" s="30">
        <v>4299</v>
      </c>
      <c r="N31" s="30">
        <v>73241</v>
      </c>
    </row>
    <row r="32" spans="1:15" x14ac:dyDescent="0.15">
      <c r="A32" s="46" t="s">
        <v>79</v>
      </c>
      <c r="B32" s="30">
        <v>3255</v>
      </c>
      <c r="C32" s="30">
        <v>2708</v>
      </c>
      <c r="D32" s="30">
        <v>2694</v>
      </c>
      <c r="E32" s="30">
        <v>3031</v>
      </c>
      <c r="F32" s="30">
        <v>4481</v>
      </c>
      <c r="G32" s="30">
        <v>3990</v>
      </c>
      <c r="H32" s="30">
        <v>4234</v>
      </c>
      <c r="I32" s="30">
        <v>4499</v>
      </c>
      <c r="J32" s="30">
        <v>4413</v>
      </c>
      <c r="K32" s="30">
        <v>3938</v>
      </c>
      <c r="L32" s="30">
        <v>3875</v>
      </c>
      <c r="M32" s="30">
        <v>2824</v>
      </c>
      <c r="N32" s="30">
        <v>43942</v>
      </c>
    </row>
    <row r="33" spans="1:14" x14ac:dyDescent="0.15">
      <c r="A33" s="46" t="s">
        <v>58</v>
      </c>
      <c r="B33" s="27">
        <v>5415</v>
      </c>
      <c r="C33" s="30">
        <v>4259</v>
      </c>
      <c r="D33" s="30">
        <v>3368</v>
      </c>
      <c r="E33" s="30">
        <v>3999</v>
      </c>
      <c r="F33" s="30">
        <v>4362</v>
      </c>
      <c r="G33" s="30">
        <v>4388</v>
      </c>
      <c r="H33" s="30">
        <v>6437</v>
      </c>
      <c r="I33" s="30">
        <v>3930</v>
      </c>
      <c r="J33" s="30">
        <v>3849</v>
      </c>
      <c r="K33" s="30">
        <v>4484</v>
      </c>
      <c r="L33" s="30">
        <v>2554</v>
      </c>
      <c r="M33" s="30">
        <v>6155</v>
      </c>
      <c r="N33" s="30">
        <v>53200</v>
      </c>
    </row>
    <row r="34" spans="1:14" x14ac:dyDescent="0.15">
      <c r="A34" s="46" t="s">
        <v>59</v>
      </c>
      <c r="B34" s="27">
        <v>111</v>
      </c>
      <c r="C34" s="30">
        <v>84</v>
      </c>
      <c r="D34" s="30">
        <v>93</v>
      </c>
      <c r="E34" s="30">
        <v>121</v>
      </c>
      <c r="F34" s="30">
        <v>137</v>
      </c>
      <c r="G34" s="30">
        <v>137</v>
      </c>
      <c r="H34" s="30">
        <v>155</v>
      </c>
      <c r="I34" s="30">
        <v>99</v>
      </c>
      <c r="J34" s="30">
        <v>186</v>
      </c>
      <c r="K34" s="30">
        <v>272</v>
      </c>
      <c r="L34" s="30">
        <v>126</v>
      </c>
      <c r="M34" s="30">
        <v>123</v>
      </c>
      <c r="N34" s="30">
        <v>1644</v>
      </c>
    </row>
    <row r="35" spans="1:14" x14ac:dyDescent="0.15">
      <c r="A35" s="46" t="s">
        <v>60</v>
      </c>
      <c r="B35" s="30">
        <v>1424</v>
      </c>
      <c r="C35" s="30">
        <v>1478</v>
      </c>
      <c r="D35" s="30">
        <v>1178</v>
      </c>
      <c r="E35" s="30">
        <v>1098</v>
      </c>
      <c r="F35" s="30">
        <v>1388</v>
      </c>
      <c r="G35" s="30">
        <v>1109</v>
      </c>
      <c r="H35" s="30">
        <v>1463</v>
      </c>
      <c r="I35" s="30">
        <v>1147</v>
      </c>
      <c r="J35" s="30">
        <v>1259</v>
      </c>
      <c r="K35" s="30">
        <v>1178</v>
      </c>
      <c r="L35" s="30">
        <v>992</v>
      </c>
      <c r="M35" s="30">
        <v>1470</v>
      </c>
      <c r="N35" s="30">
        <v>15184</v>
      </c>
    </row>
    <row r="36" spans="1:14" x14ac:dyDescent="0.15">
      <c r="A36" s="46" t="s">
        <v>61</v>
      </c>
      <c r="B36" s="30">
        <v>68</v>
      </c>
      <c r="C36" s="30">
        <v>81</v>
      </c>
      <c r="D36" s="30">
        <v>54</v>
      </c>
      <c r="E36" s="30">
        <v>112</v>
      </c>
      <c r="F36" s="30">
        <v>70</v>
      </c>
      <c r="G36" s="30">
        <v>61</v>
      </c>
      <c r="H36" s="30">
        <v>43</v>
      </c>
      <c r="I36" s="30">
        <v>48</v>
      </c>
      <c r="J36" s="30">
        <v>58</v>
      </c>
      <c r="K36" s="30">
        <v>102</v>
      </c>
      <c r="L36" s="30">
        <v>82</v>
      </c>
      <c r="M36" s="30">
        <v>56</v>
      </c>
      <c r="N36" s="30">
        <v>835</v>
      </c>
    </row>
    <row r="37" spans="1:14" x14ac:dyDescent="0.15">
      <c r="A37" s="46" t="s">
        <v>62</v>
      </c>
      <c r="B37" s="30">
        <v>1050</v>
      </c>
      <c r="C37" s="30">
        <v>1013</v>
      </c>
      <c r="D37" s="30">
        <v>891</v>
      </c>
      <c r="E37" s="30">
        <v>1049</v>
      </c>
      <c r="F37" s="30">
        <v>1312</v>
      </c>
      <c r="G37" s="30">
        <v>956</v>
      </c>
      <c r="H37" s="30">
        <v>1162</v>
      </c>
      <c r="I37" s="30">
        <v>949</v>
      </c>
      <c r="J37" s="30">
        <v>1112</v>
      </c>
      <c r="K37" s="30">
        <v>1076</v>
      </c>
      <c r="L37" s="30">
        <v>669</v>
      </c>
      <c r="M37" s="30">
        <v>723</v>
      </c>
      <c r="N37" s="30">
        <v>11962</v>
      </c>
    </row>
    <row r="38" spans="1:14" x14ac:dyDescent="0.15">
      <c r="A38" s="46" t="s">
        <v>63</v>
      </c>
      <c r="B38" s="30">
        <v>130</v>
      </c>
      <c r="C38" s="30">
        <v>220</v>
      </c>
      <c r="D38" s="30">
        <v>105</v>
      </c>
      <c r="E38" s="30">
        <v>113</v>
      </c>
      <c r="F38" s="30">
        <v>137</v>
      </c>
      <c r="G38" s="30">
        <v>130</v>
      </c>
      <c r="H38" s="30">
        <v>216</v>
      </c>
      <c r="I38" s="30">
        <v>133</v>
      </c>
      <c r="J38" s="30">
        <v>144</v>
      </c>
      <c r="K38" s="30">
        <v>159</v>
      </c>
      <c r="L38" s="30">
        <v>118</v>
      </c>
      <c r="M38" s="30">
        <v>95</v>
      </c>
      <c r="N38" s="30">
        <v>1700</v>
      </c>
    </row>
    <row r="39" spans="1:14" x14ac:dyDescent="0.15">
      <c r="A39" s="46" t="s">
        <v>64</v>
      </c>
      <c r="B39" s="30">
        <v>1168</v>
      </c>
      <c r="C39" s="30">
        <v>1200</v>
      </c>
      <c r="D39" s="30">
        <v>1439</v>
      </c>
      <c r="E39" s="30">
        <v>1326</v>
      </c>
      <c r="F39" s="30">
        <v>1658</v>
      </c>
      <c r="G39" s="30">
        <v>1203</v>
      </c>
      <c r="H39" s="30">
        <v>2096</v>
      </c>
      <c r="I39" s="30">
        <v>1614</v>
      </c>
      <c r="J39" s="30">
        <v>1853</v>
      </c>
      <c r="K39" s="30">
        <v>1141</v>
      </c>
      <c r="L39" s="30">
        <v>855</v>
      </c>
      <c r="M39" s="30">
        <v>994</v>
      </c>
      <c r="N39" s="30">
        <v>16547</v>
      </c>
    </row>
    <row r="40" spans="1:14" x14ac:dyDescent="0.15">
      <c r="A40" s="46" t="s">
        <v>65</v>
      </c>
      <c r="B40" s="30">
        <v>502</v>
      </c>
      <c r="C40" s="30">
        <v>769</v>
      </c>
      <c r="D40" s="30">
        <v>822</v>
      </c>
      <c r="E40" s="27">
        <v>899</v>
      </c>
      <c r="F40" s="27">
        <v>1004</v>
      </c>
      <c r="G40" s="27">
        <v>765</v>
      </c>
      <c r="H40" s="27">
        <v>1330</v>
      </c>
      <c r="I40" s="27">
        <v>1190</v>
      </c>
      <c r="J40" s="27">
        <v>1287</v>
      </c>
      <c r="K40" s="27">
        <v>922</v>
      </c>
      <c r="L40" s="27">
        <v>540</v>
      </c>
      <c r="M40" s="27">
        <v>543</v>
      </c>
      <c r="N40" s="30">
        <v>10573</v>
      </c>
    </row>
    <row r="41" spans="1:14" x14ac:dyDescent="0.15">
      <c r="A41" s="46" t="s">
        <v>66</v>
      </c>
      <c r="B41" s="30">
        <v>2629</v>
      </c>
      <c r="C41" s="30">
        <v>2503</v>
      </c>
      <c r="D41" s="30">
        <v>3090</v>
      </c>
      <c r="E41" s="30">
        <v>4318</v>
      </c>
      <c r="F41" s="30">
        <v>4481</v>
      </c>
      <c r="G41" s="30">
        <v>3712</v>
      </c>
      <c r="H41" s="30">
        <v>5842</v>
      </c>
      <c r="I41" s="30">
        <v>3147</v>
      </c>
      <c r="J41" s="30">
        <v>5083</v>
      </c>
      <c r="K41" s="30">
        <v>4224</v>
      </c>
      <c r="L41" s="30">
        <v>2249</v>
      </c>
      <c r="M41" s="30">
        <v>2477</v>
      </c>
      <c r="N41" s="30">
        <v>43755</v>
      </c>
    </row>
    <row r="42" spans="1:14" x14ac:dyDescent="0.15">
      <c r="A42" s="46" t="s">
        <v>67</v>
      </c>
      <c r="B42" s="30">
        <v>599</v>
      </c>
      <c r="C42" s="30">
        <v>684</v>
      </c>
      <c r="D42" s="30">
        <v>807</v>
      </c>
      <c r="E42" s="30">
        <v>1122</v>
      </c>
      <c r="F42" s="30">
        <v>1741</v>
      </c>
      <c r="G42" s="30">
        <v>2741</v>
      </c>
      <c r="H42" s="30">
        <v>4417</v>
      </c>
      <c r="I42" s="30">
        <v>2093</v>
      </c>
      <c r="J42" s="30">
        <v>3630</v>
      </c>
      <c r="K42" s="30">
        <v>2741</v>
      </c>
      <c r="L42" s="30">
        <v>1417</v>
      </c>
      <c r="M42" s="30">
        <v>1659</v>
      </c>
      <c r="N42" s="30">
        <v>23651</v>
      </c>
    </row>
    <row r="43" spans="1:14" x14ac:dyDescent="0.15">
      <c r="A43" s="46" t="s">
        <v>68</v>
      </c>
      <c r="B43" s="30">
        <v>710</v>
      </c>
      <c r="C43" s="30">
        <v>755</v>
      </c>
      <c r="D43" s="30">
        <v>1076</v>
      </c>
      <c r="E43" s="30">
        <v>820</v>
      </c>
      <c r="F43" s="30">
        <v>891</v>
      </c>
      <c r="G43" s="30">
        <v>1701</v>
      </c>
      <c r="H43" s="30">
        <v>867</v>
      </c>
      <c r="I43" s="30">
        <v>895</v>
      </c>
      <c r="J43" s="30">
        <v>1574</v>
      </c>
      <c r="K43" s="30">
        <v>1261</v>
      </c>
      <c r="L43" s="30">
        <v>813</v>
      </c>
      <c r="M43" s="30">
        <v>901</v>
      </c>
      <c r="N43" s="30">
        <v>12264</v>
      </c>
    </row>
    <row r="44" spans="1:14" x14ac:dyDescent="0.15">
      <c r="A44" s="46" t="s">
        <v>69</v>
      </c>
      <c r="B44" s="30">
        <v>622</v>
      </c>
      <c r="C44" s="30">
        <v>759</v>
      </c>
      <c r="D44" s="30">
        <v>953</v>
      </c>
      <c r="E44" s="30">
        <v>749</v>
      </c>
      <c r="F44" s="30">
        <v>890</v>
      </c>
      <c r="G44" s="30">
        <v>1924</v>
      </c>
      <c r="H44" s="30">
        <v>845</v>
      </c>
      <c r="I44" s="30">
        <v>568</v>
      </c>
      <c r="J44" s="30">
        <v>1888</v>
      </c>
      <c r="K44" s="30">
        <v>1216</v>
      </c>
      <c r="L44" s="30">
        <v>677</v>
      </c>
      <c r="M44" s="30">
        <v>676</v>
      </c>
      <c r="N44" s="30">
        <v>11767</v>
      </c>
    </row>
    <row r="45" spans="1:14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>
        <v>0</v>
      </c>
    </row>
    <row r="46" spans="1:14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0</v>
      </c>
    </row>
    <row r="47" spans="1:14" ht="16" x14ac:dyDescent="0.2">
      <c r="A47" s="29">
        <v>1999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0">
        <v>0</v>
      </c>
    </row>
    <row r="48" spans="1:14" x14ac:dyDescent="0.15">
      <c r="A48" s="46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F48" s="54" t="s">
        <v>5</v>
      </c>
      <c r="G48" s="54" t="s">
        <v>6</v>
      </c>
      <c r="H48" s="54" t="s">
        <v>7</v>
      </c>
      <c r="I48" s="54" t="s">
        <v>8</v>
      </c>
      <c r="J48" s="54" t="s">
        <v>9</v>
      </c>
      <c r="K48" s="54" t="s">
        <v>47</v>
      </c>
      <c r="L48" s="54" t="s">
        <v>48</v>
      </c>
      <c r="M48" s="54" t="s">
        <v>49</v>
      </c>
      <c r="N48" s="53" t="s">
        <v>197</v>
      </c>
    </row>
    <row r="49" spans="1:14" x14ac:dyDescent="0.15">
      <c r="A49" s="46" t="s">
        <v>10</v>
      </c>
      <c r="B49" s="30">
        <v>196904</v>
      </c>
      <c r="C49" s="30">
        <v>196997</v>
      </c>
      <c r="D49" s="30">
        <v>214672</v>
      </c>
      <c r="E49" s="30">
        <v>205829</v>
      </c>
      <c r="F49" s="30">
        <v>235554</v>
      </c>
      <c r="G49" s="30">
        <v>251649</v>
      </c>
      <c r="H49" s="30">
        <v>267138</v>
      </c>
      <c r="I49" s="30">
        <v>260466</v>
      </c>
      <c r="J49" s="30">
        <v>260013</v>
      </c>
      <c r="K49" s="30">
        <v>225465</v>
      </c>
      <c r="L49" s="30">
        <v>202162</v>
      </c>
      <c r="M49" s="30">
        <v>184984</v>
      </c>
      <c r="N49" s="30">
        <v>2701833</v>
      </c>
    </row>
    <row r="50" spans="1:14" x14ac:dyDescent="0.15">
      <c r="A50" s="46" t="s">
        <v>11</v>
      </c>
      <c r="B50" s="30">
        <v>81024</v>
      </c>
      <c r="C50" s="30">
        <v>81163</v>
      </c>
      <c r="D50" s="30">
        <v>93689</v>
      </c>
      <c r="E50" s="30">
        <v>100409</v>
      </c>
      <c r="F50" s="30">
        <v>114679</v>
      </c>
      <c r="G50" s="30">
        <v>123503</v>
      </c>
      <c r="H50" s="30">
        <v>146052</v>
      </c>
      <c r="I50" s="30">
        <v>133109</v>
      </c>
      <c r="J50" s="30">
        <v>133753</v>
      </c>
      <c r="K50" s="30">
        <v>111024</v>
      </c>
      <c r="L50" s="30">
        <v>91024</v>
      </c>
      <c r="M50" s="30">
        <v>86389</v>
      </c>
      <c r="N50" s="30">
        <v>1295818</v>
      </c>
    </row>
    <row r="51" spans="1:14" x14ac:dyDescent="0.15">
      <c r="A51" s="46" t="s">
        <v>12</v>
      </c>
      <c r="B51" s="30">
        <v>46125</v>
      </c>
      <c r="C51" s="30">
        <v>56249</v>
      </c>
      <c r="D51" s="30">
        <v>57837</v>
      </c>
      <c r="E51" s="30">
        <v>39039</v>
      </c>
      <c r="F51" s="30">
        <v>45741</v>
      </c>
      <c r="G51" s="30">
        <v>45942</v>
      </c>
      <c r="H51" s="30">
        <v>45365</v>
      </c>
      <c r="I51" s="30">
        <v>59120</v>
      </c>
      <c r="J51" s="30">
        <v>59842</v>
      </c>
      <c r="K51" s="30">
        <v>46734</v>
      </c>
      <c r="L51" s="30">
        <v>44042</v>
      </c>
      <c r="M51" s="30">
        <v>37802</v>
      </c>
      <c r="N51" s="30">
        <v>583838</v>
      </c>
    </row>
    <row r="52" spans="1:14" x14ac:dyDescent="0.15">
      <c r="A52" s="46" t="s">
        <v>13</v>
      </c>
      <c r="B52" s="30">
        <v>19353</v>
      </c>
      <c r="C52" s="30">
        <v>18909</v>
      </c>
      <c r="D52" s="30">
        <v>21781</v>
      </c>
      <c r="E52" s="30">
        <v>18500</v>
      </c>
      <c r="F52" s="30">
        <v>21372</v>
      </c>
      <c r="G52" s="30">
        <v>23672</v>
      </c>
      <c r="H52" s="30">
        <v>28293</v>
      </c>
      <c r="I52" s="30">
        <v>31709</v>
      </c>
      <c r="J52" s="30">
        <v>32282</v>
      </c>
      <c r="K52" s="30">
        <v>25704</v>
      </c>
      <c r="L52" s="30">
        <v>22402</v>
      </c>
      <c r="M52" s="30">
        <v>20341</v>
      </c>
      <c r="N52" s="30">
        <v>284318</v>
      </c>
    </row>
    <row r="53" spans="1:14" x14ac:dyDescent="0.15">
      <c r="A53" s="46" t="s">
        <v>14</v>
      </c>
      <c r="B53" s="30">
        <v>23996</v>
      </c>
      <c r="C53" s="30">
        <v>25245</v>
      </c>
      <c r="D53" s="30">
        <v>29775</v>
      </c>
      <c r="E53" s="30">
        <v>28733</v>
      </c>
      <c r="F53" s="30">
        <v>24365</v>
      </c>
      <c r="G53" s="30">
        <v>26104</v>
      </c>
      <c r="H53" s="30">
        <v>26386</v>
      </c>
      <c r="I53" s="30">
        <v>25457</v>
      </c>
      <c r="J53" s="30">
        <v>30848</v>
      </c>
      <c r="K53" s="30">
        <v>30526</v>
      </c>
      <c r="L53" s="30">
        <v>26488</v>
      </c>
      <c r="M53" s="30">
        <v>22466</v>
      </c>
      <c r="N53" s="30">
        <v>320389</v>
      </c>
    </row>
    <row r="54" spans="1:14" x14ac:dyDescent="0.15">
      <c r="A54" s="46" t="s">
        <v>15</v>
      </c>
      <c r="B54" s="30">
        <v>11788</v>
      </c>
      <c r="C54" s="30">
        <v>15314</v>
      </c>
      <c r="D54" s="30">
        <v>19902</v>
      </c>
      <c r="E54" s="30">
        <v>18622</v>
      </c>
      <c r="F54" s="30">
        <v>15698</v>
      </c>
      <c r="G54" s="30">
        <v>16580</v>
      </c>
      <c r="H54" s="30">
        <v>17477</v>
      </c>
      <c r="I54" s="30">
        <v>17266</v>
      </c>
      <c r="J54" s="30">
        <v>22021</v>
      </c>
      <c r="K54" s="30">
        <v>17935</v>
      </c>
      <c r="L54" s="30">
        <v>16080</v>
      </c>
      <c r="M54" s="30">
        <v>12836</v>
      </c>
      <c r="N54" s="30">
        <v>201519</v>
      </c>
    </row>
    <row r="55" spans="1:14" x14ac:dyDescent="0.15">
      <c r="A55" s="46" t="s">
        <v>17</v>
      </c>
      <c r="B55" s="30">
        <v>19252</v>
      </c>
      <c r="C55" s="30">
        <v>16467</v>
      </c>
      <c r="D55" s="30">
        <v>21743</v>
      </c>
      <c r="E55" s="30">
        <v>20160</v>
      </c>
      <c r="F55" s="30">
        <v>22638</v>
      </c>
      <c r="G55" s="30">
        <v>25796</v>
      </c>
      <c r="H55" s="30">
        <v>20943</v>
      </c>
      <c r="I55" s="30">
        <v>22318</v>
      </c>
      <c r="J55" s="30">
        <v>30258</v>
      </c>
      <c r="K55" s="30">
        <v>24050</v>
      </c>
      <c r="L55" s="30">
        <v>19893</v>
      </c>
      <c r="M55" s="30">
        <v>22011</v>
      </c>
      <c r="N55" s="30">
        <v>265529</v>
      </c>
    </row>
    <row r="56" spans="1:14" x14ac:dyDescent="0.15">
      <c r="A56" s="46" t="s">
        <v>18</v>
      </c>
      <c r="B56" s="30">
        <v>3901</v>
      </c>
      <c r="C56" s="30">
        <v>3439</v>
      </c>
      <c r="D56" s="30">
        <v>3594</v>
      </c>
      <c r="E56" s="30">
        <v>3662</v>
      </c>
      <c r="F56" s="30">
        <v>4367</v>
      </c>
      <c r="G56" s="30">
        <v>4968</v>
      </c>
      <c r="H56" s="30">
        <v>4424</v>
      </c>
      <c r="I56" s="30">
        <v>4155</v>
      </c>
      <c r="J56" s="30">
        <v>5320</v>
      </c>
      <c r="K56" s="30">
        <v>3941</v>
      </c>
      <c r="L56" s="30">
        <v>3309</v>
      </c>
      <c r="M56" s="30">
        <v>3720</v>
      </c>
      <c r="N56" s="30">
        <v>48800</v>
      </c>
    </row>
    <row r="57" spans="1:14" x14ac:dyDescent="0.15">
      <c r="A57" s="46" t="s">
        <v>19</v>
      </c>
      <c r="B57" s="30">
        <v>14923</v>
      </c>
      <c r="C57" s="30">
        <v>14384</v>
      </c>
      <c r="D57" s="30">
        <v>9187</v>
      </c>
      <c r="E57" s="30">
        <v>11106</v>
      </c>
      <c r="F57" s="30">
        <v>13271</v>
      </c>
      <c r="G57" s="30">
        <v>19682</v>
      </c>
      <c r="H57" s="30">
        <v>19549</v>
      </c>
      <c r="I57" s="30">
        <v>16545</v>
      </c>
      <c r="J57" s="30">
        <v>11844</v>
      </c>
      <c r="K57" s="30">
        <v>9671</v>
      </c>
      <c r="L57" s="30">
        <v>10977</v>
      </c>
      <c r="M57" s="30">
        <v>8323</v>
      </c>
      <c r="N57" s="30">
        <v>159462</v>
      </c>
    </row>
    <row r="58" spans="1:14" x14ac:dyDescent="0.15">
      <c r="A58" s="46" t="s">
        <v>20</v>
      </c>
      <c r="B58" s="30">
        <v>6858</v>
      </c>
      <c r="C58" s="30">
        <v>8726</v>
      </c>
      <c r="D58" s="30">
        <v>4813</v>
      </c>
      <c r="E58" s="30">
        <v>6662</v>
      </c>
      <c r="F58" s="30">
        <v>9146</v>
      </c>
      <c r="G58" s="30">
        <v>13160</v>
      </c>
      <c r="H58" s="30">
        <v>15634</v>
      </c>
      <c r="I58" s="30">
        <v>10609</v>
      </c>
      <c r="J58" s="30">
        <v>8415</v>
      </c>
      <c r="K58" s="30">
        <v>6247</v>
      </c>
      <c r="L58" s="30">
        <v>6663</v>
      </c>
      <c r="M58" s="30">
        <v>6069</v>
      </c>
      <c r="N58" s="30">
        <v>103002</v>
      </c>
    </row>
    <row r="59" spans="1:14" x14ac:dyDescent="0.15">
      <c r="A59" s="46" t="s">
        <v>22</v>
      </c>
      <c r="B59" s="30">
        <v>8334</v>
      </c>
      <c r="C59" s="30">
        <v>8191</v>
      </c>
      <c r="D59" s="30">
        <v>13114</v>
      </c>
      <c r="E59" s="30">
        <v>10886</v>
      </c>
      <c r="F59" s="30">
        <v>18947</v>
      </c>
      <c r="G59" s="30">
        <v>14374</v>
      </c>
      <c r="H59" s="30">
        <v>16379</v>
      </c>
      <c r="I59" s="30">
        <v>15308</v>
      </c>
      <c r="J59" s="30">
        <v>18367</v>
      </c>
      <c r="K59" s="30">
        <v>14226</v>
      </c>
      <c r="L59" s="30">
        <v>7693</v>
      </c>
      <c r="M59" s="30">
        <v>7574</v>
      </c>
      <c r="N59" s="30">
        <v>153393</v>
      </c>
    </row>
    <row r="60" spans="1:14" x14ac:dyDescent="0.15">
      <c r="A60" s="46" t="s">
        <v>23</v>
      </c>
      <c r="B60" s="30">
        <v>4579</v>
      </c>
      <c r="C60" s="30">
        <v>5112</v>
      </c>
      <c r="D60" s="30">
        <v>8716</v>
      </c>
      <c r="E60" s="30">
        <v>9052</v>
      </c>
      <c r="F60" s="30">
        <v>15250</v>
      </c>
      <c r="G60" s="30">
        <v>10533</v>
      </c>
      <c r="H60" s="30">
        <v>13407</v>
      </c>
      <c r="I60" s="30">
        <v>13236</v>
      </c>
      <c r="J60" s="30">
        <v>15248</v>
      </c>
      <c r="K60" s="30">
        <v>10833</v>
      </c>
      <c r="L60" s="30">
        <v>5487</v>
      </c>
      <c r="M60" s="30">
        <v>5572</v>
      </c>
      <c r="N60" s="30">
        <v>117025</v>
      </c>
    </row>
    <row r="61" spans="1:14" x14ac:dyDescent="0.15">
      <c r="A61" s="46" t="s">
        <v>54</v>
      </c>
      <c r="B61" s="30">
        <v>3614</v>
      </c>
      <c r="C61" s="30">
        <v>6392</v>
      </c>
      <c r="D61" s="30">
        <v>3716</v>
      </c>
      <c r="E61" s="30">
        <v>2894</v>
      </c>
      <c r="F61" s="30">
        <v>4362</v>
      </c>
      <c r="G61" s="30">
        <v>5537</v>
      </c>
      <c r="H61" s="30">
        <v>7072</v>
      </c>
      <c r="I61" s="30">
        <v>5754</v>
      </c>
      <c r="J61" s="30">
        <v>3962</v>
      </c>
      <c r="K61" s="30">
        <v>3564</v>
      </c>
      <c r="L61" s="30">
        <v>3436</v>
      </c>
      <c r="M61" s="30">
        <v>2759</v>
      </c>
      <c r="N61" s="30">
        <v>53062</v>
      </c>
    </row>
    <row r="62" spans="1:14" x14ac:dyDescent="0.15">
      <c r="A62" s="46" t="s">
        <v>55</v>
      </c>
      <c r="B62" s="30">
        <v>2847</v>
      </c>
      <c r="C62" s="30">
        <v>3380</v>
      </c>
      <c r="D62" s="30">
        <v>2265</v>
      </c>
      <c r="E62" s="30">
        <v>1913</v>
      </c>
      <c r="F62" s="30">
        <v>2956</v>
      </c>
      <c r="G62" s="30">
        <v>3865</v>
      </c>
      <c r="H62" s="30">
        <v>5185</v>
      </c>
      <c r="I62" s="30">
        <v>3918</v>
      </c>
      <c r="J62" s="30">
        <v>3224</v>
      </c>
      <c r="K62" s="30">
        <v>2577</v>
      </c>
      <c r="L62" s="30">
        <v>2046</v>
      </c>
      <c r="M62" s="30">
        <v>2309</v>
      </c>
      <c r="N62" s="30">
        <v>36485</v>
      </c>
    </row>
    <row r="63" spans="1:14" x14ac:dyDescent="0.15">
      <c r="A63" s="46" t="s">
        <v>25</v>
      </c>
      <c r="B63" s="30">
        <v>4137</v>
      </c>
      <c r="C63" s="30">
        <v>5486</v>
      </c>
      <c r="D63" s="30">
        <v>4768</v>
      </c>
      <c r="E63" s="30">
        <v>7718</v>
      </c>
      <c r="F63" s="30">
        <v>8251</v>
      </c>
      <c r="G63" s="30">
        <v>9408</v>
      </c>
      <c r="H63" s="30">
        <v>14992</v>
      </c>
      <c r="I63" s="30">
        <v>14599</v>
      </c>
      <c r="J63" s="30">
        <v>9514</v>
      </c>
      <c r="K63" s="30">
        <v>6963</v>
      </c>
      <c r="L63" s="30">
        <v>5738</v>
      </c>
      <c r="M63" s="30">
        <v>5242</v>
      </c>
      <c r="N63" s="30">
        <v>96816</v>
      </c>
    </row>
    <row r="64" spans="1:14" x14ac:dyDescent="0.15">
      <c r="A64" s="46" t="s">
        <v>26</v>
      </c>
      <c r="B64" s="30">
        <v>4402</v>
      </c>
      <c r="C64" s="30">
        <v>5096</v>
      </c>
      <c r="D64" s="30">
        <v>4824</v>
      </c>
      <c r="E64" s="30">
        <v>8601</v>
      </c>
      <c r="F64" s="30">
        <v>7157</v>
      </c>
      <c r="G64" s="30">
        <v>7391</v>
      </c>
      <c r="H64" s="30">
        <v>12299</v>
      </c>
      <c r="I64" s="30">
        <v>11402</v>
      </c>
      <c r="J64" s="30">
        <v>7636</v>
      </c>
      <c r="K64" s="30">
        <v>6308</v>
      </c>
      <c r="L64" s="30">
        <v>5128</v>
      </c>
      <c r="M64" s="30">
        <v>4954</v>
      </c>
      <c r="N64" s="30">
        <v>85198</v>
      </c>
    </row>
    <row r="65" spans="1:15" x14ac:dyDescent="0.15">
      <c r="A65" s="46" t="s">
        <v>27</v>
      </c>
      <c r="B65" s="30">
        <v>12079</v>
      </c>
      <c r="C65" s="30">
        <v>10224</v>
      </c>
      <c r="D65" s="30">
        <v>9098</v>
      </c>
      <c r="E65" s="30">
        <v>9653</v>
      </c>
      <c r="F65" s="30">
        <v>11729</v>
      </c>
      <c r="G65" s="30">
        <v>13484</v>
      </c>
      <c r="H65" s="30">
        <v>20116</v>
      </c>
      <c r="I65" s="30">
        <v>14672</v>
      </c>
      <c r="J65" s="30">
        <v>11508</v>
      </c>
      <c r="K65" s="30">
        <v>11769</v>
      </c>
      <c r="L65" s="30">
        <v>13942</v>
      </c>
      <c r="M65" s="30">
        <v>12305</v>
      </c>
      <c r="N65" s="30">
        <v>150579</v>
      </c>
      <c r="O65" s="30"/>
    </row>
    <row r="66" spans="1:15" x14ac:dyDescent="0.15">
      <c r="A66" s="46" t="s">
        <v>28</v>
      </c>
      <c r="B66" s="30">
        <v>5064</v>
      </c>
      <c r="C66" s="30">
        <v>3560</v>
      </c>
      <c r="D66" s="30">
        <v>3257</v>
      </c>
      <c r="E66" s="30">
        <v>3453</v>
      </c>
      <c r="F66" s="30">
        <v>4462</v>
      </c>
      <c r="G66" s="30">
        <v>5150</v>
      </c>
      <c r="H66" s="30">
        <v>7523</v>
      </c>
      <c r="I66" s="30">
        <v>5054</v>
      </c>
      <c r="J66" s="30">
        <v>4628</v>
      </c>
      <c r="K66" s="30">
        <v>4455</v>
      </c>
      <c r="L66" s="30">
        <v>4133</v>
      </c>
      <c r="M66" s="30">
        <v>4556</v>
      </c>
      <c r="N66" s="30">
        <v>55295</v>
      </c>
    </row>
    <row r="67" spans="1:15" x14ac:dyDescent="0.15">
      <c r="A67" s="46" t="s">
        <v>29</v>
      </c>
      <c r="B67" s="30">
        <v>6266</v>
      </c>
      <c r="C67" s="30">
        <v>4857</v>
      </c>
      <c r="D67" s="30">
        <v>7235</v>
      </c>
      <c r="E67" s="30">
        <v>9380</v>
      </c>
      <c r="F67" s="30">
        <v>11148</v>
      </c>
      <c r="G67" s="30">
        <v>12472</v>
      </c>
      <c r="H67" s="30">
        <v>11009</v>
      </c>
      <c r="I67" s="30">
        <v>10419</v>
      </c>
      <c r="J67" s="30">
        <v>13800</v>
      </c>
      <c r="K67" s="30">
        <v>10284</v>
      </c>
      <c r="L67" s="30">
        <v>8139</v>
      </c>
      <c r="M67" s="30">
        <v>6760</v>
      </c>
      <c r="N67" s="30">
        <v>111769</v>
      </c>
    </row>
    <row r="68" spans="1:15" x14ac:dyDescent="0.15">
      <c r="A68" s="46" t="s">
        <v>30</v>
      </c>
      <c r="B68" s="30">
        <v>111</v>
      </c>
      <c r="C68" s="30">
        <v>73</v>
      </c>
      <c r="D68" s="30">
        <v>71</v>
      </c>
      <c r="E68" s="30">
        <v>103</v>
      </c>
      <c r="F68" s="30">
        <v>127</v>
      </c>
      <c r="G68" s="30">
        <v>179</v>
      </c>
      <c r="H68" s="30">
        <v>152</v>
      </c>
      <c r="I68" s="30">
        <v>179</v>
      </c>
      <c r="J68" s="30">
        <v>182</v>
      </c>
      <c r="K68" s="30">
        <v>190</v>
      </c>
      <c r="L68" s="30">
        <v>189</v>
      </c>
      <c r="M68" s="30">
        <v>91</v>
      </c>
      <c r="N68" s="30">
        <v>1647</v>
      </c>
    </row>
    <row r="69" spans="1:15" x14ac:dyDescent="0.15">
      <c r="A69" s="46" t="s">
        <v>31</v>
      </c>
      <c r="B69" s="30">
        <v>8603</v>
      </c>
      <c r="C69" s="30">
        <v>9768</v>
      </c>
      <c r="D69" s="30">
        <v>7241</v>
      </c>
      <c r="E69" s="30">
        <v>7395</v>
      </c>
      <c r="F69" s="30">
        <v>8851</v>
      </c>
      <c r="G69" s="30">
        <v>9694</v>
      </c>
      <c r="H69" s="30">
        <v>12146</v>
      </c>
      <c r="I69" s="30">
        <v>11901</v>
      </c>
      <c r="J69" s="30">
        <v>9580</v>
      </c>
      <c r="K69" s="30">
        <v>9154</v>
      </c>
      <c r="L69" s="30">
        <v>9295</v>
      </c>
      <c r="M69" s="30">
        <v>6944</v>
      </c>
      <c r="N69" s="30">
        <v>110572</v>
      </c>
    </row>
    <row r="70" spans="1:15" x14ac:dyDescent="0.15">
      <c r="A70" s="46" t="s">
        <v>32</v>
      </c>
      <c r="B70" s="30">
        <v>6100</v>
      </c>
      <c r="C70" s="30">
        <v>5478</v>
      </c>
      <c r="D70" s="30">
        <v>4451</v>
      </c>
      <c r="E70" s="30">
        <v>4816</v>
      </c>
      <c r="F70" s="30">
        <v>5838</v>
      </c>
      <c r="G70" s="30">
        <v>6893</v>
      </c>
      <c r="H70" s="30">
        <v>8956</v>
      </c>
      <c r="I70" s="30">
        <v>7803</v>
      </c>
      <c r="J70" s="30">
        <v>6491</v>
      </c>
      <c r="K70" s="30">
        <v>6653</v>
      </c>
      <c r="L70" s="30">
        <v>6003</v>
      </c>
      <c r="M70" s="30">
        <v>5203</v>
      </c>
      <c r="N70" s="30">
        <v>74685</v>
      </c>
    </row>
    <row r="71" spans="1:15" x14ac:dyDescent="0.15">
      <c r="A71" s="46" t="s">
        <v>33</v>
      </c>
      <c r="B71" s="30">
        <v>3015</v>
      </c>
      <c r="C71" s="30">
        <v>3157</v>
      </c>
      <c r="D71" s="30">
        <v>3076</v>
      </c>
      <c r="E71" s="30">
        <v>3098</v>
      </c>
      <c r="F71" s="30">
        <v>3382</v>
      </c>
      <c r="G71" s="30">
        <v>4505</v>
      </c>
      <c r="H71" s="30">
        <v>6154</v>
      </c>
      <c r="I71" s="30">
        <v>9562</v>
      </c>
      <c r="J71" s="30">
        <v>4162</v>
      </c>
      <c r="K71" s="30">
        <v>3869</v>
      </c>
      <c r="L71" s="30">
        <v>2710</v>
      </c>
      <c r="M71" s="30">
        <v>3073</v>
      </c>
      <c r="N71" s="30">
        <v>49763</v>
      </c>
    </row>
    <row r="72" spans="1:15" x14ac:dyDescent="0.15">
      <c r="A72" s="46" t="s">
        <v>34</v>
      </c>
      <c r="B72" s="30">
        <v>949</v>
      </c>
      <c r="C72" s="30">
        <v>838</v>
      </c>
      <c r="D72" s="30">
        <v>896</v>
      </c>
      <c r="E72" s="30">
        <v>1246</v>
      </c>
      <c r="F72" s="30">
        <v>1225</v>
      </c>
      <c r="G72" s="30">
        <v>2867</v>
      </c>
      <c r="H72" s="30">
        <v>3785</v>
      </c>
      <c r="I72" s="30">
        <v>5908</v>
      </c>
      <c r="J72" s="30">
        <v>2703</v>
      </c>
      <c r="K72" s="30">
        <v>2498</v>
      </c>
      <c r="L72" s="30">
        <v>1593</v>
      </c>
      <c r="M72" s="30">
        <v>1856</v>
      </c>
      <c r="N72" s="30">
        <v>26364</v>
      </c>
    </row>
    <row r="73" spans="1:15" x14ac:dyDescent="0.15">
      <c r="A73" s="46" t="s">
        <v>35</v>
      </c>
      <c r="B73" s="30">
        <v>12714</v>
      </c>
      <c r="C73" s="30">
        <v>15446</v>
      </c>
      <c r="D73" s="30">
        <v>20376</v>
      </c>
      <c r="E73" s="30">
        <v>19138</v>
      </c>
      <c r="F73" s="30">
        <v>18907</v>
      </c>
      <c r="G73" s="30">
        <v>17937</v>
      </c>
      <c r="H73" s="30">
        <v>34203</v>
      </c>
      <c r="I73" s="30">
        <v>25398</v>
      </c>
      <c r="J73" s="30">
        <v>21578</v>
      </c>
      <c r="K73" s="30">
        <v>21508</v>
      </c>
      <c r="L73" s="30">
        <v>19346</v>
      </c>
      <c r="M73" s="30">
        <v>24371</v>
      </c>
      <c r="N73" s="30">
        <v>250922</v>
      </c>
    </row>
    <row r="74" spans="1:15" x14ac:dyDescent="0.15">
      <c r="A74" s="46" t="s">
        <v>36</v>
      </c>
      <c r="B74" s="30">
        <v>2822</v>
      </c>
      <c r="C74" s="30">
        <v>3310</v>
      </c>
      <c r="D74" s="30">
        <v>5003</v>
      </c>
      <c r="E74" s="30">
        <v>4199</v>
      </c>
      <c r="F74" s="30">
        <v>5295</v>
      </c>
      <c r="G74" s="30">
        <v>4780</v>
      </c>
      <c r="H74" s="30">
        <v>9100</v>
      </c>
      <c r="I74" s="30">
        <v>5930</v>
      </c>
      <c r="J74" s="30">
        <v>5185</v>
      </c>
      <c r="K74" s="30">
        <v>5200</v>
      </c>
      <c r="L74" s="30">
        <v>3409</v>
      </c>
      <c r="M74" s="30">
        <v>6012</v>
      </c>
      <c r="N74" s="30">
        <v>60245</v>
      </c>
    </row>
    <row r="75" spans="1:15" x14ac:dyDescent="0.15">
      <c r="A75" s="46" t="s">
        <v>56</v>
      </c>
      <c r="B75" s="30">
        <v>95193</v>
      </c>
      <c r="C75" s="30">
        <v>101310</v>
      </c>
      <c r="D75" s="30">
        <v>98455</v>
      </c>
      <c r="E75" s="30">
        <v>90961</v>
      </c>
      <c r="F75" s="30">
        <v>107354</v>
      </c>
      <c r="G75" s="30">
        <v>108919</v>
      </c>
      <c r="H75" s="30">
        <v>111998</v>
      </c>
      <c r="I75" s="30">
        <v>119402</v>
      </c>
      <c r="J75" s="30">
        <v>108742</v>
      </c>
      <c r="K75" s="30">
        <v>94189</v>
      </c>
      <c r="L75" s="30">
        <v>95675</v>
      </c>
      <c r="M75" s="30">
        <v>83724</v>
      </c>
      <c r="N75" s="30">
        <v>1215922</v>
      </c>
    </row>
    <row r="76" spans="1:15" x14ac:dyDescent="0.15">
      <c r="A76" s="46" t="s">
        <v>57</v>
      </c>
      <c r="B76" s="30">
        <v>44509</v>
      </c>
      <c r="C76" s="30">
        <v>41540</v>
      </c>
      <c r="D76" s="30">
        <v>42731</v>
      </c>
      <c r="E76" s="30">
        <v>45365</v>
      </c>
      <c r="F76" s="30">
        <v>55215</v>
      </c>
      <c r="G76" s="30">
        <v>59263</v>
      </c>
      <c r="H76" s="30">
        <v>69739</v>
      </c>
      <c r="I76" s="30">
        <v>64120</v>
      </c>
      <c r="J76" s="30">
        <v>61805</v>
      </c>
      <c r="K76" s="30">
        <v>52583</v>
      </c>
      <c r="L76" s="30">
        <v>47526</v>
      </c>
      <c r="M76" s="30">
        <v>46449</v>
      </c>
      <c r="N76" s="30">
        <v>630845</v>
      </c>
    </row>
    <row r="77" spans="1:15" x14ac:dyDescent="0.15">
      <c r="A77" s="46" t="s">
        <v>78</v>
      </c>
      <c r="B77" s="30">
        <v>4989</v>
      </c>
      <c r="C77" s="30">
        <v>3376</v>
      </c>
      <c r="D77" s="30">
        <v>3525</v>
      </c>
      <c r="E77" s="30">
        <v>4501</v>
      </c>
      <c r="F77" s="30">
        <v>4489</v>
      </c>
      <c r="G77" s="30">
        <v>4157</v>
      </c>
      <c r="H77" s="30">
        <v>5074</v>
      </c>
      <c r="I77" s="30">
        <v>6147</v>
      </c>
      <c r="J77" s="30">
        <v>5618</v>
      </c>
      <c r="K77" s="30">
        <v>5590</v>
      </c>
      <c r="L77" s="30">
        <v>5859</v>
      </c>
      <c r="M77" s="30">
        <v>4185</v>
      </c>
      <c r="N77" s="30">
        <v>57510</v>
      </c>
    </row>
    <row r="78" spans="1:15" x14ac:dyDescent="0.15">
      <c r="A78" s="46" t="s">
        <v>79</v>
      </c>
      <c r="B78" s="30">
        <v>3253</v>
      </c>
      <c r="C78" s="30">
        <v>2098</v>
      </c>
      <c r="D78" s="30">
        <v>2186</v>
      </c>
      <c r="E78" s="30">
        <v>2903</v>
      </c>
      <c r="F78" s="30">
        <v>2882</v>
      </c>
      <c r="G78" s="30">
        <v>3028</v>
      </c>
      <c r="H78" s="30">
        <v>3771</v>
      </c>
      <c r="I78" s="30">
        <v>3885</v>
      </c>
      <c r="J78" s="30">
        <v>3267</v>
      </c>
      <c r="K78" s="30">
        <v>4076</v>
      </c>
      <c r="L78" s="30">
        <v>3957</v>
      </c>
      <c r="M78" s="30">
        <v>2894</v>
      </c>
      <c r="N78" s="30">
        <v>38200</v>
      </c>
    </row>
    <row r="79" spans="1:15" x14ac:dyDescent="0.15">
      <c r="A79" s="46" t="s">
        <v>58</v>
      </c>
      <c r="B79" s="30">
        <v>6329</v>
      </c>
      <c r="C79" s="30">
        <v>3865</v>
      </c>
      <c r="D79" s="30">
        <v>2652</v>
      </c>
      <c r="E79" s="30">
        <v>3285</v>
      </c>
      <c r="F79" s="30">
        <v>3567</v>
      </c>
      <c r="G79" s="30">
        <v>4283</v>
      </c>
      <c r="H79" s="30">
        <v>5088</v>
      </c>
      <c r="I79" s="30">
        <v>3363</v>
      </c>
      <c r="J79" s="30">
        <v>3430</v>
      </c>
      <c r="K79" s="30">
        <v>3059</v>
      </c>
      <c r="L79" s="30">
        <v>2008</v>
      </c>
      <c r="M79" s="30">
        <v>2773</v>
      </c>
      <c r="N79" s="30">
        <v>43702</v>
      </c>
    </row>
    <row r="80" spans="1:15" x14ac:dyDescent="0.15">
      <c r="A80" s="46" t="s">
        <v>59</v>
      </c>
      <c r="B80" s="30">
        <v>150</v>
      </c>
      <c r="C80" s="30">
        <v>74</v>
      </c>
      <c r="D80" s="30">
        <v>87</v>
      </c>
      <c r="E80" s="30">
        <v>104</v>
      </c>
      <c r="F80" s="30">
        <v>89</v>
      </c>
      <c r="G80" s="30">
        <v>110</v>
      </c>
      <c r="H80" s="30">
        <v>165</v>
      </c>
      <c r="I80" s="30">
        <v>90</v>
      </c>
      <c r="J80" s="30">
        <v>130</v>
      </c>
      <c r="K80" s="30">
        <v>111</v>
      </c>
      <c r="L80" s="30">
        <v>98</v>
      </c>
      <c r="M80" s="30">
        <v>92</v>
      </c>
      <c r="N80" s="30">
        <v>1300</v>
      </c>
    </row>
    <row r="81" spans="1:14" x14ac:dyDescent="0.15">
      <c r="A81" s="46" t="s">
        <v>60</v>
      </c>
      <c r="B81" s="30">
        <v>1677</v>
      </c>
      <c r="C81" s="30">
        <v>1547</v>
      </c>
      <c r="D81" s="30">
        <v>1226</v>
      </c>
      <c r="E81" s="30">
        <v>1159</v>
      </c>
      <c r="F81" s="30">
        <v>1322</v>
      </c>
      <c r="G81" s="30">
        <v>1381</v>
      </c>
      <c r="H81" s="30">
        <v>1874</v>
      </c>
      <c r="I81" s="30">
        <v>1269</v>
      </c>
      <c r="J81" s="30">
        <v>1167</v>
      </c>
      <c r="K81" s="30">
        <v>1063</v>
      </c>
      <c r="L81" s="30">
        <v>978</v>
      </c>
      <c r="M81" s="30">
        <v>1590</v>
      </c>
      <c r="N81" s="30">
        <v>16253</v>
      </c>
    </row>
    <row r="82" spans="1:14" x14ac:dyDescent="0.15">
      <c r="A82" s="46" t="s">
        <v>61</v>
      </c>
      <c r="B82" s="30">
        <v>96</v>
      </c>
      <c r="C82" s="30">
        <v>80</v>
      </c>
      <c r="D82" s="30">
        <v>59</v>
      </c>
      <c r="E82" s="30">
        <v>75</v>
      </c>
      <c r="F82" s="30">
        <v>85</v>
      </c>
      <c r="G82" s="30">
        <v>93</v>
      </c>
      <c r="H82" s="30">
        <v>85</v>
      </c>
      <c r="I82" s="30">
        <v>67</v>
      </c>
      <c r="J82" s="30">
        <v>69</v>
      </c>
      <c r="K82" s="30">
        <v>112</v>
      </c>
      <c r="L82" s="30">
        <v>145</v>
      </c>
      <c r="M82" s="30">
        <v>51</v>
      </c>
      <c r="N82" s="30">
        <v>1017</v>
      </c>
    </row>
    <row r="83" spans="1:14" x14ac:dyDescent="0.15">
      <c r="A83" s="46" t="s">
        <v>62</v>
      </c>
      <c r="B83" s="30">
        <v>976</v>
      </c>
      <c r="C83" s="30">
        <v>1044</v>
      </c>
      <c r="D83" s="30">
        <v>892</v>
      </c>
      <c r="E83" s="30">
        <v>972</v>
      </c>
      <c r="F83" s="30">
        <v>1311</v>
      </c>
      <c r="G83" s="30">
        <v>1347</v>
      </c>
      <c r="H83" s="30">
        <v>1555</v>
      </c>
      <c r="I83" s="30">
        <v>1344</v>
      </c>
      <c r="J83" s="30">
        <v>1406</v>
      </c>
      <c r="K83" s="30">
        <v>1514</v>
      </c>
      <c r="L83" s="30">
        <v>1117</v>
      </c>
      <c r="M83" s="30">
        <v>990</v>
      </c>
      <c r="N83" s="30">
        <v>14468</v>
      </c>
    </row>
    <row r="84" spans="1:14" x14ac:dyDescent="0.15">
      <c r="A84" s="46" t="s">
        <v>63</v>
      </c>
      <c r="B84" s="30">
        <v>95</v>
      </c>
      <c r="C84" s="30">
        <v>142</v>
      </c>
      <c r="D84" s="30">
        <v>168</v>
      </c>
      <c r="E84" s="30">
        <v>166</v>
      </c>
      <c r="F84" s="30">
        <v>155</v>
      </c>
      <c r="G84" s="30">
        <v>117</v>
      </c>
      <c r="H84" s="30">
        <v>177</v>
      </c>
      <c r="I84" s="30">
        <v>122</v>
      </c>
      <c r="J84" s="30">
        <v>141</v>
      </c>
      <c r="K84" s="30">
        <v>164</v>
      </c>
      <c r="L84" s="30">
        <v>113</v>
      </c>
      <c r="M84" s="30">
        <v>86</v>
      </c>
      <c r="N84" s="30">
        <v>1646</v>
      </c>
    </row>
    <row r="85" spans="1:14" x14ac:dyDescent="0.15">
      <c r="A85" s="46" t="s">
        <v>64</v>
      </c>
      <c r="B85" s="30">
        <v>930</v>
      </c>
      <c r="C85" s="30">
        <v>953</v>
      </c>
      <c r="D85" s="30">
        <v>1328</v>
      </c>
      <c r="E85" s="30">
        <v>1484</v>
      </c>
      <c r="F85" s="30">
        <v>2319</v>
      </c>
      <c r="G85" s="30">
        <v>1841</v>
      </c>
      <c r="H85" s="30">
        <v>2414</v>
      </c>
      <c r="I85" s="30">
        <v>2151</v>
      </c>
      <c r="J85" s="30">
        <v>1907</v>
      </c>
      <c r="K85" s="30">
        <v>1271</v>
      </c>
      <c r="L85" s="30">
        <v>963</v>
      </c>
      <c r="M85" s="30">
        <v>799</v>
      </c>
      <c r="N85" s="30">
        <v>18360</v>
      </c>
    </row>
    <row r="86" spans="1:14" x14ac:dyDescent="0.15">
      <c r="A86" s="46" t="s">
        <v>65</v>
      </c>
      <c r="B86" s="30">
        <v>459</v>
      </c>
      <c r="C86" s="30">
        <v>526</v>
      </c>
      <c r="D86" s="30">
        <v>912</v>
      </c>
      <c r="E86" s="30">
        <v>1083</v>
      </c>
      <c r="F86" s="30">
        <v>1566</v>
      </c>
      <c r="G86" s="30">
        <v>1256</v>
      </c>
      <c r="H86" s="30">
        <v>1642</v>
      </c>
      <c r="I86" s="30">
        <v>1495</v>
      </c>
      <c r="J86" s="30">
        <v>1453</v>
      </c>
      <c r="K86" s="30">
        <v>1015</v>
      </c>
      <c r="L86" s="30">
        <v>609</v>
      </c>
      <c r="M86" s="30">
        <v>492</v>
      </c>
      <c r="N86" s="30">
        <v>12508</v>
      </c>
    </row>
    <row r="87" spans="1:14" x14ac:dyDescent="0.15">
      <c r="A87" s="46" t="s">
        <v>66</v>
      </c>
      <c r="B87" s="30">
        <v>2102</v>
      </c>
      <c r="C87" s="30">
        <v>2386</v>
      </c>
      <c r="D87" s="30">
        <v>2621</v>
      </c>
      <c r="E87" s="30">
        <v>3478</v>
      </c>
      <c r="F87" s="30">
        <v>3703</v>
      </c>
      <c r="G87" s="30">
        <v>3584</v>
      </c>
      <c r="H87" s="30">
        <v>5447</v>
      </c>
      <c r="I87" s="30">
        <v>2761</v>
      </c>
      <c r="J87" s="30">
        <v>4138</v>
      </c>
      <c r="K87" s="30">
        <v>4051</v>
      </c>
      <c r="L87" s="30">
        <v>2151</v>
      </c>
      <c r="M87" s="30">
        <v>2430</v>
      </c>
      <c r="N87" s="30">
        <v>38852</v>
      </c>
    </row>
    <row r="88" spans="1:14" x14ac:dyDescent="0.15">
      <c r="A88" s="46" t="s">
        <v>67</v>
      </c>
      <c r="B88" s="30">
        <v>1122</v>
      </c>
      <c r="C88" s="30">
        <v>1223</v>
      </c>
      <c r="D88" s="30">
        <v>1654</v>
      </c>
      <c r="E88" s="30">
        <v>2183</v>
      </c>
      <c r="F88" s="30">
        <v>2604</v>
      </c>
      <c r="G88" s="30">
        <v>2537</v>
      </c>
      <c r="H88" s="30">
        <v>4214</v>
      </c>
      <c r="I88" s="30">
        <v>1952</v>
      </c>
      <c r="J88" s="30">
        <v>3191</v>
      </c>
      <c r="K88" s="30">
        <v>2770</v>
      </c>
      <c r="L88" s="30">
        <v>1363</v>
      </c>
      <c r="M88" s="30">
        <v>1421</v>
      </c>
      <c r="N88" s="30">
        <v>26234</v>
      </c>
    </row>
    <row r="89" spans="1:14" x14ac:dyDescent="0.15">
      <c r="A89" s="46" t="s">
        <v>68</v>
      </c>
      <c r="B89" s="30">
        <v>818</v>
      </c>
      <c r="C89" s="30">
        <v>767</v>
      </c>
      <c r="D89" s="30">
        <v>1037</v>
      </c>
      <c r="E89" s="30">
        <v>842</v>
      </c>
      <c r="F89" s="30">
        <v>822</v>
      </c>
      <c r="G89" s="30">
        <v>2282</v>
      </c>
      <c r="H89" s="30">
        <v>741</v>
      </c>
      <c r="I89" s="30">
        <v>654</v>
      </c>
      <c r="J89" s="30">
        <v>1767</v>
      </c>
      <c r="K89" s="30">
        <v>1354</v>
      </c>
      <c r="L89" s="30">
        <v>974</v>
      </c>
      <c r="M89" s="30">
        <v>719</v>
      </c>
      <c r="N89" s="30">
        <v>12777</v>
      </c>
    </row>
    <row r="90" spans="1:14" x14ac:dyDescent="0.15">
      <c r="A90" s="46" t="s">
        <v>69</v>
      </c>
      <c r="B90" s="30">
        <v>805</v>
      </c>
      <c r="C90" s="30">
        <v>631</v>
      </c>
      <c r="D90" s="27">
        <v>913</v>
      </c>
      <c r="E90" s="30">
        <v>748</v>
      </c>
      <c r="F90" s="30">
        <v>982</v>
      </c>
      <c r="G90" s="30">
        <v>2339</v>
      </c>
      <c r="H90" s="30">
        <v>571</v>
      </c>
      <c r="I90" s="30">
        <v>521</v>
      </c>
      <c r="J90" s="30">
        <v>1893</v>
      </c>
      <c r="K90" s="30">
        <v>1186</v>
      </c>
      <c r="L90" s="30">
        <v>629</v>
      </c>
      <c r="M90" s="30">
        <v>559</v>
      </c>
      <c r="N90" s="30">
        <v>11777</v>
      </c>
    </row>
    <row r="91" spans="1:14" x14ac:dyDescent="0.15">
      <c r="A91" s="47"/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0"/>
      <c r="N91" s="30">
        <v>0</v>
      </c>
    </row>
    <row r="92" spans="1:14" x14ac:dyDescent="0.15">
      <c r="A92" s="47"/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0"/>
      <c r="N92" s="30">
        <v>0</v>
      </c>
    </row>
    <row r="93" spans="1:14" ht="16" x14ac:dyDescent="0.2">
      <c r="A93" s="29">
        <v>2000</v>
      </c>
      <c r="C93" s="30"/>
      <c r="E93" s="30"/>
      <c r="F93" s="30"/>
      <c r="G93" s="30"/>
      <c r="H93" s="30"/>
      <c r="I93" s="30"/>
      <c r="J93" s="30"/>
      <c r="K93" s="30"/>
      <c r="L93" s="30"/>
      <c r="M93" s="30"/>
      <c r="N93" s="30">
        <v>0</v>
      </c>
    </row>
    <row r="94" spans="1:14" x14ac:dyDescent="0.15">
      <c r="A94" s="46" t="s">
        <v>0</v>
      </c>
      <c r="B94" s="54" t="s">
        <v>1</v>
      </c>
      <c r="C94" s="54" t="s">
        <v>2</v>
      </c>
      <c r="D94" s="54" t="s">
        <v>3</v>
      </c>
      <c r="E94" s="54" t="s">
        <v>4</v>
      </c>
      <c r="F94" s="54" t="s">
        <v>5</v>
      </c>
      <c r="G94" s="54" t="s">
        <v>6</v>
      </c>
      <c r="H94" s="54" t="s">
        <v>7</v>
      </c>
      <c r="I94" s="54" t="s">
        <v>8</v>
      </c>
      <c r="J94" s="54" t="s">
        <v>9</v>
      </c>
      <c r="K94" s="54" t="s">
        <v>47</v>
      </c>
      <c r="L94" s="54" t="s">
        <v>48</v>
      </c>
      <c r="M94" s="54" t="s">
        <v>49</v>
      </c>
      <c r="N94" s="53" t="s">
        <v>197</v>
      </c>
    </row>
    <row r="95" spans="1:14" x14ac:dyDescent="0.15">
      <c r="A95" s="46" t="s">
        <v>10</v>
      </c>
      <c r="B95" s="30">
        <v>193186</v>
      </c>
      <c r="C95" s="30">
        <v>217537</v>
      </c>
      <c r="D95" s="30">
        <v>233472</v>
      </c>
      <c r="E95" s="30">
        <v>255672</v>
      </c>
      <c r="F95" s="30">
        <v>261151</v>
      </c>
      <c r="G95" s="30">
        <v>268683</v>
      </c>
      <c r="H95" s="30">
        <v>288469</v>
      </c>
      <c r="I95" s="30">
        <v>269564</v>
      </c>
      <c r="J95" s="30">
        <v>291440</v>
      </c>
      <c r="K95" s="30">
        <v>250032</v>
      </c>
      <c r="L95" s="30">
        <v>224829</v>
      </c>
      <c r="M95" s="30">
        <v>238441</v>
      </c>
      <c r="N95" s="30">
        <v>2992476</v>
      </c>
    </row>
    <row r="96" spans="1:14" x14ac:dyDescent="0.15">
      <c r="A96" s="46" t="s">
        <v>11</v>
      </c>
      <c r="B96" s="30">
        <v>91656</v>
      </c>
      <c r="C96" s="30">
        <v>97275</v>
      </c>
      <c r="D96" s="30">
        <v>114403</v>
      </c>
      <c r="E96" s="30">
        <v>125857</v>
      </c>
      <c r="F96" s="30">
        <v>127689</v>
      </c>
      <c r="G96" s="30">
        <v>134278</v>
      </c>
      <c r="H96" s="30">
        <v>158901</v>
      </c>
      <c r="I96" s="30">
        <v>141631</v>
      </c>
      <c r="J96" s="30">
        <v>146759</v>
      </c>
      <c r="K96" s="30">
        <v>123172</v>
      </c>
      <c r="L96" s="30">
        <v>103221</v>
      </c>
      <c r="M96" s="30">
        <v>92122</v>
      </c>
      <c r="N96" s="30">
        <v>1456964</v>
      </c>
    </row>
    <row r="97" spans="1:15" x14ac:dyDescent="0.15">
      <c r="A97" s="46" t="s">
        <v>12</v>
      </c>
      <c r="B97" s="30">
        <v>39224</v>
      </c>
      <c r="C97" s="30">
        <v>55296</v>
      </c>
      <c r="D97" s="30">
        <v>58544</v>
      </c>
      <c r="E97" s="30">
        <v>42835</v>
      </c>
      <c r="F97" s="30">
        <v>45763</v>
      </c>
      <c r="G97" s="30">
        <v>48438</v>
      </c>
      <c r="H97" s="30">
        <v>47086</v>
      </c>
      <c r="I97" s="30">
        <v>58664</v>
      </c>
      <c r="J97" s="30">
        <v>60640</v>
      </c>
      <c r="K97" s="30">
        <v>51182</v>
      </c>
      <c r="L97" s="30">
        <v>50446</v>
      </c>
      <c r="M97" s="30">
        <v>45841</v>
      </c>
      <c r="N97" s="30">
        <v>603959</v>
      </c>
    </row>
    <row r="98" spans="1:15" x14ac:dyDescent="0.15">
      <c r="A98" s="46" t="s">
        <v>13</v>
      </c>
      <c r="B98" s="30">
        <v>20965</v>
      </c>
      <c r="C98" s="30">
        <v>26494</v>
      </c>
      <c r="D98" s="30">
        <v>30696</v>
      </c>
      <c r="E98" s="30">
        <v>23389</v>
      </c>
      <c r="F98" s="30">
        <v>26453</v>
      </c>
      <c r="G98" s="30">
        <v>27303</v>
      </c>
      <c r="H98" s="30">
        <v>28270</v>
      </c>
      <c r="I98" s="30">
        <v>30566</v>
      </c>
      <c r="J98" s="30">
        <v>31381</v>
      </c>
      <c r="K98" s="30">
        <v>26431</v>
      </c>
      <c r="L98" s="30">
        <v>23952</v>
      </c>
      <c r="M98" s="30">
        <v>17492</v>
      </c>
      <c r="N98" s="30">
        <v>313392</v>
      </c>
    </row>
    <row r="99" spans="1:15" x14ac:dyDescent="0.15">
      <c r="A99" s="46" t="s">
        <v>14</v>
      </c>
      <c r="B99" s="30">
        <v>22357</v>
      </c>
      <c r="C99" s="30">
        <v>30916</v>
      </c>
      <c r="D99" s="30">
        <v>32248</v>
      </c>
      <c r="E99" s="30">
        <v>40293</v>
      </c>
      <c r="F99" s="30">
        <v>27688</v>
      </c>
      <c r="G99" s="30">
        <v>25455</v>
      </c>
      <c r="H99" s="30">
        <v>27932</v>
      </c>
      <c r="I99" s="30">
        <v>28714</v>
      </c>
      <c r="J99" s="30">
        <v>33211</v>
      </c>
      <c r="K99" s="30">
        <v>31748</v>
      </c>
      <c r="L99" s="30">
        <v>28888</v>
      </c>
      <c r="M99" s="30">
        <v>31103</v>
      </c>
      <c r="N99" s="30">
        <v>360553</v>
      </c>
    </row>
    <row r="100" spans="1:15" x14ac:dyDescent="0.15">
      <c r="A100" s="46" t="s">
        <v>15</v>
      </c>
      <c r="B100" s="30">
        <v>14460</v>
      </c>
      <c r="C100" s="30">
        <v>17535</v>
      </c>
      <c r="D100" s="30">
        <v>20138</v>
      </c>
      <c r="E100" s="30">
        <v>24102</v>
      </c>
      <c r="F100" s="30">
        <v>16174</v>
      </c>
      <c r="G100" s="30">
        <v>16782</v>
      </c>
      <c r="H100" s="30">
        <v>20473</v>
      </c>
      <c r="I100" s="30">
        <v>19602</v>
      </c>
      <c r="J100" s="30">
        <v>24808</v>
      </c>
      <c r="K100" s="30">
        <v>20341</v>
      </c>
      <c r="L100" s="30">
        <v>17247</v>
      </c>
      <c r="M100" s="30">
        <v>15653</v>
      </c>
      <c r="N100" s="30">
        <v>227315</v>
      </c>
    </row>
    <row r="101" spans="1:15" x14ac:dyDescent="0.15">
      <c r="A101" s="46" t="s">
        <v>17</v>
      </c>
      <c r="B101" s="30">
        <v>21334</v>
      </c>
      <c r="C101" s="30">
        <v>19392</v>
      </c>
      <c r="D101" s="30">
        <v>22000</v>
      </c>
      <c r="E101" s="30">
        <v>28796</v>
      </c>
      <c r="F101" s="30">
        <v>29070</v>
      </c>
      <c r="G101" s="30">
        <v>29433</v>
      </c>
      <c r="H101" s="30">
        <v>24702</v>
      </c>
      <c r="I101" s="30">
        <v>22542</v>
      </c>
      <c r="J101" s="30">
        <v>40291</v>
      </c>
      <c r="K101" s="30">
        <v>25749</v>
      </c>
      <c r="L101" s="30">
        <v>20823</v>
      </c>
      <c r="M101" s="30">
        <v>27182</v>
      </c>
      <c r="N101" s="30">
        <v>311314</v>
      </c>
    </row>
    <row r="102" spans="1:15" x14ac:dyDescent="0.15">
      <c r="A102" s="46" t="s">
        <v>18</v>
      </c>
      <c r="B102" s="30">
        <v>4059</v>
      </c>
      <c r="C102" s="30">
        <v>2943</v>
      </c>
      <c r="D102" s="30">
        <v>3111</v>
      </c>
      <c r="E102" s="30">
        <v>3698</v>
      </c>
      <c r="F102" s="30">
        <v>3508</v>
      </c>
      <c r="G102" s="30">
        <v>4416</v>
      </c>
      <c r="H102" s="30">
        <v>3998</v>
      </c>
      <c r="I102" s="30">
        <v>3274</v>
      </c>
      <c r="J102" s="30">
        <v>4660</v>
      </c>
      <c r="K102" s="30">
        <v>3446</v>
      </c>
      <c r="L102" s="30">
        <v>3059</v>
      </c>
      <c r="M102" s="30">
        <v>2898</v>
      </c>
      <c r="N102" s="30">
        <v>43070</v>
      </c>
    </row>
    <row r="103" spans="1:15" x14ac:dyDescent="0.15">
      <c r="A103" s="46" t="s">
        <v>19</v>
      </c>
      <c r="B103" s="30">
        <v>13469</v>
      </c>
      <c r="C103" s="30">
        <v>13773</v>
      </c>
      <c r="D103" s="30">
        <v>11414</v>
      </c>
      <c r="E103" s="30">
        <v>11302</v>
      </c>
      <c r="F103" s="30">
        <v>13858</v>
      </c>
      <c r="G103" s="30">
        <v>18976</v>
      </c>
      <c r="H103" s="30">
        <v>22026</v>
      </c>
      <c r="I103" s="30">
        <v>17535</v>
      </c>
      <c r="J103" s="30">
        <v>12591</v>
      </c>
      <c r="K103" s="30">
        <v>11086</v>
      </c>
      <c r="L103" s="30">
        <v>10469</v>
      </c>
      <c r="M103" s="30">
        <v>9058</v>
      </c>
      <c r="N103" s="30">
        <v>165557</v>
      </c>
    </row>
    <row r="104" spans="1:15" x14ac:dyDescent="0.15">
      <c r="A104" s="46" t="s">
        <v>20</v>
      </c>
      <c r="B104" s="30">
        <v>8447</v>
      </c>
      <c r="C104" s="30">
        <v>7977</v>
      </c>
      <c r="D104" s="30">
        <v>7071</v>
      </c>
      <c r="E104" s="30">
        <v>7470</v>
      </c>
      <c r="F104" s="30">
        <v>9649</v>
      </c>
      <c r="G104" s="30">
        <v>11914</v>
      </c>
      <c r="H104" s="30">
        <v>14527</v>
      </c>
      <c r="I104" s="30">
        <v>11933</v>
      </c>
      <c r="J104" s="30">
        <v>9934</v>
      </c>
      <c r="K104" s="30">
        <v>7691</v>
      </c>
      <c r="L104" s="30">
        <v>6728</v>
      </c>
      <c r="M104" s="30">
        <v>5402</v>
      </c>
      <c r="N104" s="30">
        <v>108743</v>
      </c>
    </row>
    <row r="105" spans="1:15" x14ac:dyDescent="0.15">
      <c r="A105" s="46" t="s">
        <v>22</v>
      </c>
      <c r="B105" s="30">
        <v>6909</v>
      </c>
      <c r="C105" s="30">
        <v>8511</v>
      </c>
      <c r="D105" s="30">
        <v>11705</v>
      </c>
      <c r="E105" s="30">
        <v>15343</v>
      </c>
      <c r="F105" s="30">
        <v>17659</v>
      </c>
      <c r="G105" s="30">
        <v>13729</v>
      </c>
      <c r="H105" s="30">
        <v>15869</v>
      </c>
      <c r="I105" s="30">
        <v>12882</v>
      </c>
      <c r="J105" s="30">
        <v>16743</v>
      </c>
      <c r="K105" s="30">
        <v>11525</v>
      </c>
      <c r="L105" s="30">
        <v>8581</v>
      </c>
      <c r="M105" s="30">
        <v>8048</v>
      </c>
      <c r="N105" s="30">
        <v>147504</v>
      </c>
      <c r="O105" s="30">
        <v>267255</v>
      </c>
    </row>
    <row r="106" spans="1:15" x14ac:dyDescent="0.15">
      <c r="A106" s="46" t="s">
        <v>23</v>
      </c>
      <c r="B106" s="30">
        <v>5531</v>
      </c>
      <c r="C106" s="30">
        <v>5775</v>
      </c>
      <c r="D106" s="30">
        <v>8286</v>
      </c>
      <c r="E106" s="30">
        <v>12050</v>
      </c>
      <c r="F106" s="30">
        <v>13204</v>
      </c>
      <c r="G106" s="30">
        <v>10866</v>
      </c>
      <c r="H106" s="30">
        <v>14092</v>
      </c>
      <c r="I106" s="30">
        <v>12219</v>
      </c>
      <c r="J106" s="30">
        <v>15003</v>
      </c>
      <c r="K106" s="30">
        <v>10940</v>
      </c>
      <c r="L106" s="30">
        <v>6572</v>
      </c>
      <c r="M106" s="30">
        <v>5213</v>
      </c>
      <c r="N106" s="30">
        <v>119751</v>
      </c>
    </row>
    <row r="107" spans="1:15" x14ac:dyDescent="0.15">
      <c r="A107" s="46" t="s">
        <v>54</v>
      </c>
      <c r="B107" s="30">
        <v>4164</v>
      </c>
      <c r="C107" s="30">
        <v>4858</v>
      </c>
      <c r="D107" s="30">
        <v>3622</v>
      </c>
      <c r="E107" s="30">
        <v>4002</v>
      </c>
      <c r="F107" s="30">
        <v>4689</v>
      </c>
      <c r="G107" s="30">
        <v>5493</v>
      </c>
      <c r="H107" s="30">
        <v>6387</v>
      </c>
      <c r="I107" s="30">
        <v>4934</v>
      </c>
      <c r="J107" s="30">
        <v>6216</v>
      </c>
      <c r="K107" s="30">
        <v>5516</v>
      </c>
      <c r="L107" s="30">
        <v>4504</v>
      </c>
      <c r="M107" s="30">
        <v>3776</v>
      </c>
      <c r="N107" s="30">
        <v>58161</v>
      </c>
    </row>
    <row r="108" spans="1:15" x14ac:dyDescent="0.15">
      <c r="A108" s="46" t="s">
        <v>55</v>
      </c>
      <c r="B108" s="30">
        <v>3416</v>
      </c>
      <c r="C108" s="30">
        <v>3062</v>
      </c>
      <c r="D108" s="30">
        <v>2108</v>
      </c>
      <c r="E108" s="30">
        <v>2933</v>
      </c>
      <c r="F108" s="30">
        <v>3537</v>
      </c>
      <c r="G108" s="30">
        <v>3532</v>
      </c>
      <c r="H108" s="30">
        <v>5451</v>
      </c>
      <c r="I108" s="30">
        <v>3796</v>
      </c>
      <c r="J108" s="30">
        <v>3362</v>
      </c>
      <c r="K108" s="30">
        <v>2491</v>
      </c>
      <c r="L108" s="30">
        <v>2063</v>
      </c>
      <c r="M108" s="30">
        <v>2331</v>
      </c>
      <c r="N108" s="30">
        <v>38082</v>
      </c>
    </row>
    <row r="109" spans="1:15" x14ac:dyDescent="0.15">
      <c r="A109" s="46" t="s">
        <v>25</v>
      </c>
      <c r="B109" s="30">
        <v>4921</v>
      </c>
      <c r="C109" s="30">
        <v>7193</v>
      </c>
      <c r="D109" s="30">
        <v>7405</v>
      </c>
      <c r="E109" s="30">
        <v>12844</v>
      </c>
      <c r="F109" s="30">
        <v>13332</v>
      </c>
      <c r="G109" s="30">
        <v>11413</v>
      </c>
      <c r="H109" s="30">
        <v>16774</v>
      </c>
      <c r="I109" s="30">
        <v>15815</v>
      </c>
      <c r="J109" s="30">
        <v>11094</v>
      </c>
      <c r="K109" s="30">
        <v>9343</v>
      </c>
      <c r="L109" s="30">
        <v>5342</v>
      </c>
      <c r="M109" s="30">
        <v>7084</v>
      </c>
      <c r="N109" s="30">
        <v>122560</v>
      </c>
    </row>
    <row r="110" spans="1:15" x14ac:dyDescent="0.15">
      <c r="A110" s="46" t="s">
        <v>26</v>
      </c>
      <c r="B110" s="30">
        <v>4801</v>
      </c>
      <c r="C110" s="30">
        <v>6199</v>
      </c>
      <c r="D110" s="30">
        <v>7052</v>
      </c>
      <c r="E110" s="30">
        <v>8080</v>
      </c>
      <c r="F110" s="30">
        <v>7139</v>
      </c>
      <c r="G110" s="30">
        <v>7458</v>
      </c>
      <c r="H110" s="30">
        <v>11198</v>
      </c>
      <c r="I110" s="30">
        <v>10243</v>
      </c>
      <c r="J110" s="30">
        <v>6813</v>
      </c>
      <c r="K110" s="30">
        <v>6411</v>
      </c>
      <c r="L110" s="30">
        <v>4198</v>
      </c>
      <c r="M110" s="30">
        <v>4152</v>
      </c>
      <c r="N110" s="30">
        <v>83744</v>
      </c>
    </row>
    <row r="111" spans="1:15" x14ac:dyDescent="0.15">
      <c r="A111" s="46" t="s">
        <v>27</v>
      </c>
      <c r="B111" s="30">
        <v>17624</v>
      </c>
      <c r="C111" s="30">
        <v>15056</v>
      </c>
      <c r="D111" s="30">
        <v>13604</v>
      </c>
      <c r="E111" s="30">
        <v>12337</v>
      </c>
      <c r="F111" s="30">
        <v>15210</v>
      </c>
      <c r="G111" s="30">
        <v>17292</v>
      </c>
      <c r="H111" s="30">
        <v>23483</v>
      </c>
      <c r="I111" s="30">
        <v>16895</v>
      </c>
      <c r="J111" s="30">
        <v>12933</v>
      </c>
      <c r="K111" s="30">
        <v>12516</v>
      </c>
      <c r="L111" s="30">
        <v>15819</v>
      </c>
      <c r="M111" s="30">
        <v>15081</v>
      </c>
      <c r="N111" s="30">
        <v>187850</v>
      </c>
      <c r="O111" s="30"/>
    </row>
    <row r="112" spans="1:15" x14ac:dyDescent="0.15">
      <c r="A112" s="46" t="s">
        <v>28</v>
      </c>
      <c r="B112" s="30">
        <v>6053</v>
      </c>
      <c r="C112" s="30">
        <v>4520</v>
      </c>
      <c r="D112" s="30">
        <v>4581</v>
      </c>
      <c r="E112" s="30">
        <v>6603</v>
      </c>
      <c r="F112" s="30">
        <v>7861</v>
      </c>
      <c r="G112" s="30">
        <v>9412</v>
      </c>
      <c r="H112" s="30">
        <v>14152</v>
      </c>
      <c r="I112" s="30">
        <v>9625</v>
      </c>
      <c r="J112" s="30">
        <v>7065</v>
      </c>
      <c r="K112" s="30">
        <v>6659</v>
      </c>
      <c r="L112" s="30">
        <v>6982</v>
      </c>
      <c r="M112" s="30">
        <v>6789</v>
      </c>
      <c r="N112" s="30">
        <v>90302</v>
      </c>
    </row>
    <row r="113" spans="1:14" x14ac:dyDescent="0.15">
      <c r="A113" s="46" t="s">
        <v>29</v>
      </c>
      <c r="B113" s="30">
        <v>6047</v>
      </c>
      <c r="C113" s="30">
        <v>5309</v>
      </c>
      <c r="D113" s="30">
        <v>7723</v>
      </c>
      <c r="E113" s="30">
        <v>11221</v>
      </c>
      <c r="F113" s="30">
        <v>14001</v>
      </c>
      <c r="G113" s="30">
        <v>14894</v>
      </c>
      <c r="H113" s="30">
        <v>13250</v>
      </c>
      <c r="I113" s="30">
        <v>11802</v>
      </c>
      <c r="J113" s="30">
        <v>15315</v>
      </c>
      <c r="K113" s="30">
        <v>10803</v>
      </c>
      <c r="L113" s="30">
        <v>8332</v>
      </c>
      <c r="M113" s="30">
        <v>9644</v>
      </c>
      <c r="N113" s="30">
        <v>128341</v>
      </c>
    </row>
    <row r="114" spans="1:14" x14ac:dyDescent="0.15">
      <c r="A114" s="46" t="s">
        <v>30</v>
      </c>
      <c r="B114" s="30">
        <v>201</v>
      </c>
      <c r="C114" s="30">
        <v>88</v>
      </c>
      <c r="D114" s="27">
        <v>69</v>
      </c>
      <c r="E114" s="27">
        <v>86</v>
      </c>
      <c r="F114" s="27">
        <v>175</v>
      </c>
      <c r="G114" s="27">
        <v>156</v>
      </c>
      <c r="H114" s="27">
        <v>171</v>
      </c>
      <c r="I114" s="27">
        <v>150</v>
      </c>
      <c r="J114" s="27">
        <v>212</v>
      </c>
      <c r="K114" s="27">
        <v>247</v>
      </c>
      <c r="L114" s="27">
        <v>154</v>
      </c>
      <c r="M114" s="27">
        <v>177</v>
      </c>
      <c r="N114" s="30">
        <v>1886</v>
      </c>
    </row>
    <row r="115" spans="1:14" x14ac:dyDescent="0.15">
      <c r="A115" s="46" t="s">
        <v>31</v>
      </c>
      <c r="B115" s="30">
        <v>9908</v>
      </c>
      <c r="C115" s="30">
        <v>9613</v>
      </c>
      <c r="D115" s="30">
        <v>8092</v>
      </c>
      <c r="E115" s="30">
        <v>9263</v>
      </c>
      <c r="F115" s="30">
        <v>10956</v>
      </c>
      <c r="G115" s="30">
        <v>11138</v>
      </c>
      <c r="H115" s="30">
        <v>13648</v>
      </c>
      <c r="I115" s="30">
        <v>12769</v>
      </c>
      <c r="J115" s="30">
        <v>13665</v>
      </c>
      <c r="K115" s="30">
        <v>11393</v>
      </c>
      <c r="L115" s="30">
        <v>11230</v>
      </c>
      <c r="M115" s="30">
        <v>8967</v>
      </c>
      <c r="N115" s="30">
        <v>130642</v>
      </c>
    </row>
    <row r="116" spans="1:14" x14ac:dyDescent="0.15">
      <c r="A116" s="46" t="s">
        <v>32</v>
      </c>
      <c r="B116" s="30">
        <v>6637</v>
      </c>
      <c r="C116" s="30">
        <v>5813</v>
      </c>
      <c r="D116" s="30">
        <v>4888</v>
      </c>
      <c r="E116" s="30">
        <v>6858</v>
      </c>
      <c r="F116" s="30">
        <v>8254</v>
      </c>
      <c r="G116" s="30">
        <v>8912</v>
      </c>
      <c r="H116" s="30">
        <v>12116</v>
      </c>
      <c r="I116" s="30">
        <v>10861</v>
      </c>
      <c r="J116" s="30">
        <v>10056</v>
      </c>
      <c r="K116" s="30">
        <v>8425</v>
      </c>
      <c r="L116" s="30">
        <v>8534</v>
      </c>
      <c r="M116" s="30">
        <v>6933</v>
      </c>
      <c r="N116" s="30">
        <v>98287</v>
      </c>
    </row>
    <row r="117" spans="1:14" x14ac:dyDescent="0.15">
      <c r="A117" s="46" t="s">
        <v>33</v>
      </c>
      <c r="B117" s="30">
        <v>3298</v>
      </c>
      <c r="C117" s="30">
        <v>3518</v>
      </c>
      <c r="D117" s="30">
        <v>3688</v>
      </c>
      <c r="E117" s="30">
        <v>3233</v>
      </c>
      <c r="F117" s="30">
        <v>3454</v>
      </c>
      <c r="G117" s="30">
        <v>4156</v>
      </c>
      <c r="H117" s="30">
        <v>4994</v>
      </c>
      <c r="I117" s="30">
        <v>8008</v>
      </c>
      <c r="J117" s="30">
        <v>3648</v>
      </c>
      <c r="K117" s="30">
        <v>3747</v>
      </c>
      <c r="L117" s="30">
        <v>2922</v>
      </c>
      <c r="M117" s="30">
        <v>3323</v>
      </c>
      <c r="N117" s="30">
        <v>47989</v>
      </c>
    </row>
    <row r="118" spans="1:14" x14ac:dyDescent="0.15">
      <c r="A118" s="46" t="s">
        <v>34</v>
      </c>
      <c r="B118" s="30">
        <v>1805</v>
      </c>
      <c r="C118" s="30">
        <v>1760</v>
      </c>
      <c r="D118" s="30">
        <v>2594</v>
      </c>
      <c r="E118" s="30">
        <v>2243</v>
      </c>
      <c r="F118" s="30">
        <v>2330</v>
      </c>
      <c r="G118" s="30">
        <v>2431</v>
      </c>
      <c r="H118" s="30">
        <v>3274</v>
      </c>
      <c r="I118" s="30">
        <v>4683</v>
      </c>
      <c r="J118" s="30">
        <v>2486</v>
      </c>
      <c r="K118" s="30">
        <v>2274</v>
      </c>
      <c r="L118" s="30">
        <v>2086</v>
      </c>
      <c r="M118" s="30">
        <v>2057</v>
      </c>
      <c r="N118" s="30">
        <v>30023</v>
      </c>
    </row>
    <row r="119" spans="1:14" x14ac:dyDescent="0.15">
      <c r="A119" s="46" t="s">
        <v>35</v>
      </c>
      <c r="B119" s="30">
        <v>17866</v>
      </c>
      <c r="C119" s="30">
        <v>19488</v>
      </c>
      <c r="D119" s="30">
        <v>21425</v>
      </c>
      <c r="E119" s="30">
        <v>31084</v>
      </c>
      <c r="F119" s="30">
        <v>22782</v>
      </c>
      <c r="G119" s="30">
        <v>21368</v>
      </c>
      <c r="H119" s="30">
        <v>41859</v>
      </c>
      <c r="I119" s="30">
        <v>29606</v>
      </c>
      <c r="J119" s="30">
        <v>23412</v>
      </c>
      <c r="K119" s="30">
        <v>26041</v>
      </c>
      <c r="L119" s="30">
        <v>23995</v>
      </c>
      <c r="M119" s="30">
        <v>37507</v>
      </c>
      <c r="N119" s="30">
        <v>316433</v>
      </c>
    </row>
    <row r="120" spans="1:14" x14ac:dyDescent="0.15">
      <c r="A120" s="46" t="s">
        <v>36</v>
      </c>
      <c r="B120" s="30">
        <v>3414</v>
      </c>
      <c r="C120" s="30">
        <v>3926</v>
      </c>
      <c r="D120" s="30">
        <v>4368</v>
      </c>
      <c r="E120" s="30">
        <v>6278</v>
      </c>
      <c r="F120" s="30">
        <v>5153</v>
      </c>
      <c r="G120" s="30">
        <v>5445</v>
      </c>
      <c r="H120" s="30">
        <v>10330</v>
      </c>
      <c r="I120" s="30">
        <v>6697</v>
      </c>
      <c r="J120" s="30">
        <v>5240</v>
      </c>
      <c r="K120" s="30">
        <v>5323</v>
      </c>
      <c r="L120" s="30">
        <v>4255</v>
      </c>
      <c r="M120" s="30">
        <v>6260</v>
      </c>
      <c r="N120" s="30">
        <v>66689</v>
      </c>
    </row>
    <row r="121" spans="1:14" x14ac:dyDescent="0.15">
      <c r="A121" s="46" t="s">
        <v>56</v>
      </c>
      <c r="B121" s="30">
        <v>95756</v>
      </c>
      <c r="C121" s="30">
        <v>106969</v>
      </c>
      <c r="D121" s="30">
        <v>110689</v>
      </c>
      <c r="E121" s="30">
        <v>103984</v>
      </c>
      <c r="F121" s="30">
        <v>114886</v>
      </c>
      <c r="G121" s="30">
        <v>119176</v>
      </c>
      <c r="H121" s="30">
        <v>125048</v>
      </c>
      <c r="I121" s="30">
        <v>125741</v>
      </c>
      <c r="J121" s="30">
        <v>122925</v>
      </c>
      <c r="K121" s="30">
        <v>106530</v>
      </c>
      <c r="L121" s="30">
        <v>108417</v>
      </c>
      <c r="M121" s="30">
        <v>104969</v>
      </c>
      <c r="N121" s="30">
        <v>1345090</v>
      </c>
    </row>
    <row r="122" spans="1:14" x14ac:dyDescent="0.15">
      <c r="A122" s="46" t="s">
        <v>57</v>
      </c>
      <c r="B122" s="30">
        <v>50377</v>
      </c>
      <c r="C122" s="30">
        <v>51788</v>
      </c>
      <c r="D122" s="30">
        <v>57822</v>
      </c>
      <c r="E122" s="30">
        <v>58695</v>
      </c>
      <c r="F122" s="30">
        <v>67932</v>
      </c>
      <c r="G122" s="30">
        <v>70873</v>
      </c>
      <c r="H122" s="30">
        <v>80646</v>
      </c>
      <c r="I122" s="30">
        <v>73500</v>
      </c>
      <c r="J122" s="30">
        <v>71391</v>
      </c>
      <c r="K122" s="30">
        <v>60857</v>
      </c>
      <c r="L122" s="30">
        <v>56253</v>
      </c>
      <c r="M122" s="30">
        <v>48837</v>
      </c>
      <c r="N122" s="30">
        <v>748971</v>
      </c>
    </row>
    <row r="123" spans="1:14" x14ac:dyDescent="0.15">
      <c r="A123" s="46" t="s">
        <v>78</v>
      </c>
      <c r="B123" s="30">
        <v>5744</v>
      </c>
      <c r="C123" s="30">
        <v>4755</v>
      </c>
      <c r="D123" s="30">
        <v>4470</v>
      </c>
      <c r="E123" s="30">
        <v>5261</v>
      </c>
      <c r="F123" s="30">
        <v>6267</v>
      </c>
      <c r="G123" s="30">
        <v>5645</v>
      </c>
      <c r="H123" s="30">
        <v>7261</v>
      </c>
      <c r="I123" s="30">
        <v>7835</v>
      </c>
      <c r="J123" s="30">
        <v>7449</v>
      </c>
      <c r="K123" s="30">
        <v>5877</v>
      </c>
      <c r="L123" s="30">
        <v>6726</v>
      </c>
      <c r="M123" s="30">
        <v>5191</v>
      </c>
      <c r="N123" s="30">
        <v>72481</v>
      </c>
    </row>
    <row r="124" spans="1:14" x14ac:dyDescent="0.15">
      <c r="A124" s="46" t="s">
        <v>79</v>
      </c>
      <c r="B124" s="30">
        <v>3221</v>
      </c>
      <c r="C124" s="30">
        <v>2751</v>
      </c>
      <c r="D124" s="30">
        <v>2780</v>
      </c>
      <c r="E124" s="30">
        <v>3925</v>
      </c>
      <c r="F124" s="30">
        <v>4717</v>
      </c>
      <c r="G124" s="30">
        <v>5380</v>
      </c>
      <c r="H124" s="30">
        <v>6665</v>
      </c>
      <c r="I124" s="30">
        <v>7065</v>
      </c>
      <c r="J124" s="30">
        <v>6694</v>
      </c>
      <c r="K124" s="30">
        <v>5934</v>
      </c>
      <c r="L124" s="30">
        <v>6471</v>
      </c>
      <c r="M124" s="30">
        <v>4602</v>
      </c>
      <c r="N124" s="30">
        <v>60205</v>
      </c>
    </row>
    <row r="125" spans="1:14" x14ac:dyDescent="0.15">
      <c r="A125" s="46" t="s">
        <v>58</v>
      </c>
      <c r="B125" s="30">
        <v>2929</v>
      </c>
      <c r="C125" s="30">
        <v>2349</v>
      </c>
      <c r="D125" s="30">
        <v>2737</v>
      </c>
      <c r="E125" s="30">
        <v>2567</v>
      </c>
      <c r="F125" s="30">
        <v>2642</v>
      </c>
      <c r="G125" s="30">
        <v>2975</v>
      </c>
      <c r="H125" s="30">
        <v>4489</v>
      </c>
      <c r="I125" s="30">
        <v>3141</v>
      </c>
      <c r="J125" s="30">
        <v>4425</v>
      </c>
      <c r="K125" s="30">
        <v>4755</v>
      </c>
      <c r="L125" s="30">
        <v>2636</v>
      </c>
      <c r="M125" s="30">
        <v>4448</v>
      </c>
      <c r="N125" s="30">
        <v>40093</v>
      </c>
    </row>
    <row r="126" spans="1:14" x14ac:dyDescent="0.15">
      <c r="A126" s="46" t="s">
        <v>59</v>
      </c>
      <c r="B126" s="30">
        <v>59</v>
      </c>
      <c r="C126" s="30">
        <v>62</v>
      </c>
      <c r="D126" s="27">
        <v>99</v>
      </c>
      <c r="E126" s="27">
        <v>101</v>
      </c>
      <c r="F126" s="27">
        <v>106</v>
      </c>
      <c r="G126" s="27">
        <v>86</v>
      </c>
      <c r="H126" s="27">
        <v>107</v>
      </c>
      <c r="I126" s="27">
        <v>88</v>
      </c>
      <c r="J126" s="27">
        <v>137</v>
      </c>
      <c r="K126" s="27">
        <v>154</v>
      </c>
      <c r="L126" s="27">
        <v>102</v>
      </c>
      <c r="M126" s="27">
        <v>82</v>
      </c>
      <c r="N126" s="30">
        <v>1183</v>
      </c>
    </row>
    <row r="127" spans="1:14" x14ac:dyDescent="0.15">
      <c r="A127" s="46" t="s">
        <v>60</v>
      </c>
      <c r="B127" s="30">
        <v>1641</v>
      </c>
      <c r="C127" s="30">
        <v>1801</v>
      </c>
      <c r="D127" s="30">
        <v>1332</v>
      </c>
      <c r="E127" s="30">
        <v>1293</v>
      </c>
      <c r="F127" s="30">
        <v>1226</v>
      </c>
      <c r="G127" s="30">
        <v>1523</v>
      </c>
      <c r="H127" s="30">
        <v>1806</v>
      </c>
      <c r="I127" s="30">
        <v>1410</v>
      </c>
      <c r="J127" s="30">
        <v>2045</v>
      </c>
      <c r="K127" s="30">
        <v>2267</v>
      </c>
      <c r="L127" s="30">
        <v>2371</v>
      </c>
      <c r="M127" s="30">
        <v>2970</v>
      </c>
      <c r="N127" s="30">
        <v>21685</v>
      </c>
    </row>
    <row r="128" spans="1:14" x14ac:dyDescent="0.15">
      <c r="A128" s="46" t="s">
        <v>61</v>
      </c>
      <c r="B128" s="30">
        <v>62</v>
      </c>
      <c r="C128" s="30">
        <v>74</v>
      </c>
      <c r="D128" s="27">
        <v>105</v>
      </c>
      <c r="E128" s="27">
        <v>134</v>
      </c>
      <c r="F128" s="27">
        <v>69</v>
      </c>
      <c r="G128" s="27">
        <v>134</v>
      </c>
      <c r="H128" s="27">
        <v>113</v>
      </c>
      <c r="I128" s="27">
        <v>82</v>
      </c>
      <c r="J128" s="27">
        <v>112</v>
      </c>
      <c r="K128" s="27">
        <v>124</v>
      </c>
      <c r="L128" s="27">
        <v>118</v>
      </c>
      <c r="M128" s="27">
        <v>55</v>
      </c>
      <c r="N128" s="30">
        <v>1182</v>
      </c>
    </row>
    <row r="129" spans="1:14" x14ac:dyDescent="0.15">
      <c r="A129" s="46" t="s">
        <v>62</v>
      </c>
      <c r="B129" s="30">
        <v>1500</v>
      </c>
      <c r="C129" s="30">
        <v>1722</v>
      </c>
      <c r="D129" s="30">
        <v>1289</v>
      </c>
      <c r="E129" s="30">
        <v>1221</v>
      </c>
      <c r="F129" s="30">
        <v>1240</v>
      </c>
      <c r="G129" s="30">
        <v>1459</v>
      </c>
      <c r="H129" s="30">
        <v>1713</v>
      </c>
      <c r="I129" s="30">
        <v>1319</v>
      </c>
      <c r="J129" s="30">
        <v>1633</v>
      </c>
      <c r="K129" s="30">
        <v>1713</v>
      </c>
      <c r="L129" s="30">
        <v>1077</v>
      </c>
      <c r="M129" s="30">
        <v>1117</v>
      </c>
      <c r="N129" s="30">
        <v>17003</v>
      </c>
    </row>
    <row r="130" spans="1:14" x14ac:dyDescent="0.15">
      <c r="A130" s="46" t="s">
        <v>63</v>
      </c>
      <c r="B130" s="30">
        <v>98</v>
      </c>
      <c r="C130" s="30">
        <v>137</v>
      </c>
      <c r="D130" s="27">
        <v>167</v>
      </c>
      <c r="E130" s="27">
        <v>186</v>
      </c>
      <c r="F130" s="27">
        <v>139</v>
      </c>
      <c r="G130" s="27">
        <v>206</v>
      </c>
      <c r="H130" s="27">
        <v>269</v>
      </c>
      <c r="I130" s="27">
        <v>133</v>
      </c>
      <c r="J130" s="27">
        <v>237</v>
      </c>
      <c r="K130" s="27">
        <v>196</v>
      </c>
      <c r="L130" s="27">
        <v>160</v>
      </c>
      <c r="M130" s="27">
        <v>135</v>
      </c>
      <c r="N130" s="30">
        <v>2063</v>
      </c>
    </row>
    <row r="131" spans="1:14" x14ac:dyDescent="0.15">
      <c r="A131" s="46" t="s">
        <v>64</v>
      </c>
      <c r="B131" s="30">
        <v>735</v>
      </c>
      <c r="C131" s="30">
        <v>1283</v>
      </c>
      <c r="D131" s="30">
        <v>1178</v>
      </c>
      <c r="E131" s="30">
        <v>1358</v>
      </c>
      <c r="F131" s="30">
        <v>1716</v>
      </c>
      <c r="G131" s="30">
        <v>1348</v>
      </c>
      <c r="H131" s="30">
        <v>2036</v>
      </c>
      <c r="I131" s="30">
        <v>1516</v>
      </c>
      <c r="J131" s="30">
        <v>1466</v>
      </c>
      <c r="K131" s="30">
        <v>1454</v>
      </c>
      <c r="L131" s="30">
        <v>959</v>
      </c>
      <c r="M131" s="30">
        <v>862</v>
      </c>
      <c r="N131" s="30">
        <v>15911</v>
      </c>
    </row>
    <row r="132" spans="1:14" x14ac:dyDescent="0.15">
      <c r="A132" s="46" t="s">
        <v>65</v>
      </c>
      <c r="B132" s="30">
        <v>446</v>
      </c>
      <c r="C132" s="30">
        <v>640</v>
      </c>
      <c r="D132" s="27">
        <v>713</v>
      </c>
      <c r="E132" s="30">
        <v>1098</v>
      </c>
      <c r="F132" s="30">
        <v>1216</v>
      </c>
      <c r="G132" s="30">
        <v>993</v>
      </c>
      <c r="H132" s="30">
        <v>1662</v>
      </c>
      <c r="I132" s="30">
        <v>1274</v>
      </c>
      <c r="J132" s="30">
        <v>1314</v>
      </c>
      <c r="K132" s="30">
        <v>866</v>
      </c>
      <c r="L132" s="30">
        <v>588</v>
      </c>
      <c r="M132" s="30">
        <v>398</v>
      </c>
      <c r="N132" s="30">
        <v>11208</v>
      </c>
    </row>
    <row r="133" spans="1:14" x14ac:dyDescent="0.15">
      <c r="A133" s="46" t="s">
        <v>66</v>
      </c>
      <c r="B133" s="30">
        <v>2083</v>
      </c>
      <c r="C133" s="30">
        <v>2374</v>
      </c>
      <c r="D133" s="30">
        <v>2638</v>
      </c>
      <c r="E133" s="30">
        <v>3779</v>
      </c>
      <c r="F133" s="30">
        <v>3514</v>
      </c>
      <c r="G133" s="30">
        <v>2914</v>
      </c>
      <c r="H133" s="30">
        <v>5154</v>
      </c>
      <c r="I133" s="30">
        <v>2477</v>
      </c>
      <c r="J133" s="30">
        <v>3601</v>
      </c>
      <c r="K133" s="30">
        <v>3828</v>
      </c>
      <c r="L133" s="30">
        <v>2571</v>
      </c>
      <c r="M133" s="30">
        <v>2423</v>
      </c>
      <c r="N133" s="30">
        <v>37356</v>
      </c>
    </row>
    <row r="134" spans="1:14" x14ac:dyDescent="0.15">
      <c r="A134" s="46" t="s">
        <v>67</v>
      </c>
      <c r="B134" s="30">
        <v>1061</v>
      </c>
      <c r="C134" s="30">
        <v>1263</v>
      </c>
      <c r="D134" s="30">
        <v>1756</v>
      </c>
      <c r="E134" s="30">
        <v>2439</v>
      </c>
      <c r="F134" s="30">
        <v>2569</v>
      </c>
      <c r="G134" s="30">
        <v>2413</v>
      </c>
      <c r="H134" s="30">
        <v>5134</v>
      </c>
      <c r="I134" s="30">
        <v>2153</v>
      </c>
      <c r="J134" s="30">
        <v>3432</v>
      </c>
      <c r="K134" s="30">
        <v>2899</v>
      </c>
      <c r="L134" s="30">
        <v>1452</v>
      </c>
      <c r="M134" s="30">
        <v>1264</v>
      </c>
      <c r="N134" s="30">
        <v>27835</v>
      </c>
    </row>
    <row r="135" spans="1:14" x14ac:dyDescent="0.15">
      <c r="A135" s="46" t="s">
        <v>68</v>
      </c>
      <c r="B135" s="30">
        <v>738</v>
      </c>
      <c r="C135" s="30">
        <v>997</v>
      </c>
      <c r="D135" s="27">
        <v>900</v>
      </c>
      <c r="E135" s="27">
        <v>928</v>
      </c>
      <c r="F135" s="27">
        <v>828</v>
      </c>
      <c r="G135" s="27">
        <v>1293</v>
      </c>
      <c r="H135" s="27">
        <v>1070</v>
      </c>
      <c r="I135" s="27">
        <v>1030</v>
      </c>
      <c r="J135" s="27">
        <v>1301</v>
      </c>
      <c r="K135" s="27">
        <v>2135</v>
      </c>
      <c r="L135" s="27">
        <v>1008</v>
      </c>
      <c r="M135" s="27">
        <v>2101</v>
      </c>
      <c r="N135" s="30">
        <v>14329</v>
      </c>
    </row>
    <row r="136" spans="1:14" x14ac:dyDescent="0.15">
      <c r="A136" s="46" t="s">
        <v>69</v>
      </c>
      <c r="B136" s="30">
        <v>695</v>
      </c>
      <c r="C136" s="30">
        <v>794</v>
      </c>
      <c r="D136" s="27">
        <v>992</v>
      </c>
      <c r="E136" s="27">
        <v>680</v>
      </c>
      <c r="F136" s="27">
        <v>875</v>
      </c>
      <c r="G136" s="27">
        <v>1817</v>
      </c>
      <c r="H136" s="27">
        <v>838</v>
      </c>
      <c r="I136" s="27">
        <v>648</v>
      </c>
      <c r="J136" s="27">
        <v>1515</v>
      </c>
      <c r="K136" s="27">
        <v>1169</v>
      </c>
      <c r="L136" s="27">
        <v>795</v>
      </c>
      <c r="M136" s="27">
        <v>797</v>
      </c>
      <c r="N136" s="30">
        <v>11615</v>
      </c>
    </row>
    <row r="137" spans="1:14" x14ac:dyDescent="0.15">
      <c r="N137" s="30">
        <v>0</v>
      </c>
    </row>
    <row r="138" spans="1:14" x14ac:dyDescent="0.15">
      <c r="N138" s="30">
        <v>0</v>
      </c>
    </row>
    <row r="139" spans="1:14" ht="16" x14ac:dyDescent="0.2">
      <c r="A139" s="29">
        <v>2001</v>
      </c>
      <c r="C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>
        <v>0</v>
      </c>
    </row>
    <row r="140" spans="1:14" x14ac:dyDescent="0.15">
      <c r="A140" s="46" t="s">
        <v>0</v>
      </c>
      <c r="B140" s="53" t="s">
        <v>1</v>
      </c>
      <c r="C140" s="53" t="s">
        <v>2</v>
      </c>
      <c r="D140" s="53" t="s">
        <v>3</v>
      </c>
      <c r="E140" s="53" t="s">
        <v>4</v>
      </c>
      <c r="F140" s="53" t="s">
        <v>5</v>
      </c>
      <c r="G140" s="53" t="s">
        <v>6</v>
      </c>
      <c r="H140" s="53" t="s">
        <v>7</v>
      </c>
      <c r="I140" s="53" t="s">
        <v>8</v>
      </c>
      <c r="J140" s="53" t="s">
        <v>9</v>
      </c>
      <c r="K140" s="53" t="s">
        <v>47</v>
      </c>
      <c r="L140" s="53" t="s">
        <v>48</v>
      </c>
      <c r="M140" s="53" t="s">
        <v>49</v>
      </c>
      <c r="N140" s="53" t="s">
        <v>197</v>
      </c>
    </row>
    <row r="141" spans="1:14" x14ac:dyDescent="0.15">
      <c r="A141" s="46" t="s">
        <v>10</v>
      </c>
      <c r="B141" s="34">
        <v>229792</v>
      </c>
      <c r="C141" s="34">
        <v>210280</v>
      </c>
      <c r="D141" s="34">
        <v>245590</v>
      </c>
      <c r="E141" s="34">
        <v>239471</v>
      </c>
      <c r="F141" s="34">
        <v>232681</v>
      </c>
      <c r="G141" s="34">
        <v>254696</v>
      </c>
      <c r="H141" s="34">
        <v>263274</v>
      </c>
      <c r="I141" s="34">
        <v>260308</v>
      </c>
      <c r="J141" s="34">
        <v>163807</v>
      </c>
      <c r="K141" s="34">
        <v>126609</v>
      </c>
      <c r="L141" s="34">
        <v>122348</v>
      </c>
      <c r="M141" s="34">
        <v>150858</v>
      </c>
      <c r="N141" s="30">
        <v>2499714</v>
      </c>
    </row>
    <row r="142" spans="1:14" x14ac:dyDescent="0.15">
      <c r="A142" s="46" t="s">
        <v>11</v>
      </c>
      <c r="B142" s="34">
        <v>105860</v>
      </c>
      <c r="C142" s="34">
        <v>95466</v>
      </c>
      <c r="D142" s="34">
        <v>113533</v>
      </c>
      <c r="E142" s="34">
        <v>119358</v>
      </c>
      <c r="F142" s="34">
        <v>126446</v>
      </c>
      <c r="G142" s="34">
        <v>126772</v>
      </c>
      <c r="H142" s="34">
        <v>142859</v>
      </c>
      <c r="I142" s="34">
        <v>142416</v>
      </c>
      <c r="J142" s="34">
        <v>89940</v>
      </c>
      <c r="K142" s="34">
        <v>61857</v>
      </c>
      <c r="L142" s="34">
        <v>57940</v>
      </c>
      <c r="M142" s="34">
        <v>73321</v>
      </c>
      <c r="N142" s="30">
        <v>1255768</v>
      </c>
    </row>
    <row r="143" spans="1:14" x14ac:dyDescent="0.15">
      <c r="A143" s="46" t="s">
        <v>12</v>
      </c>
      <c r="B143" s="34">
        <v>44739</v>
      </c>
      <c r="C143" s="34">
        <v>57998</v>
      </c>
      <c r="D143" s="34">
        <v>60543</v>
      </c>
      <c r="E143" s="34">
        <v>45958</v>
      </c>
      <c r="F143" s="34">
        <v>44295</v>
      </c>
      <c r="G143" s="34">
        <v>51472</v>
      </c>
      <c r="H143" s="34">
        <v>49376</v>
      </c>
      <c r="I143" s="34">
        <v>64615</v>
      </c>
      <c r="J143" s="34">
        <v>31147</v>
      </c>
      <c r="K143" s="34">
        <v>14665</v>
      </c>
      <c r="L143" s="34">
        <v>14648</v>
      </c>
      <c r="M143" s="34">
        <v>20090</v>
      </c>
      <c r="N143" s="30">
        <v>499546</v>
      </c>
    </row>
    <row r="144" spans="1:14" x14ac:dyDescent="0.15">
      <c r="A144" s="46" t="s">
        <v>13</v>
      </c>
      <c r="B144" s="34">
        <v>23526</v>
      </c>
      <c r="C144" s="34">
        <v>26156</v>
      </c>
      <c r="D144" s="34">
        <v>26908</v>
      </c>
      <c r="E144" s="34">
        <v>22059</v>
      </c>
      <c r="F144" s="34">
        <v>25313</v>
      </c>
      <c r="G144" s="34">
        <v>25687</v>
      </c>
      <c r="H144" s="34">
        <v>26737</v>
      </c>
      <c r="I144" s="34">
        <v>33862</v>
      </c>
      <c r="J144" s="34">
        <v>16719</v>
      </c>
      <c r="K144" s="34">
        <v>8645</v>
      </c>
      <c r="L144" s="34">
        <v>9320</v>
      </c>
      <c r="M144" s="34">
        <v>14366</v>
      </c>
      <c r="N144" s="30">
        <v>259298</v>
      </c>
    </row>
    <row r="145" spans="1:15" x14ac:dyDescent="0.15">
      <c r="A145" s="46" t="s">
        <v>14</v>
      </c>
      <c r="B145" s="34">
        <v>28795</v>
      </c>
      <c r="C145" s="34">
        <v>28142</v>
      </c>
      <c r="D145" s="34">
        <v>32919</v>
      </c>
      <c r="E145" s="34">
        <v>35944</v>
      </c>
      <c r="F145" s="34">
        <v>24178</v>
      </c>
      <c r="G145" s="34">
        <v>24508</v>
      </c>
      <c r="H145" s="34">
        <v>27196</v>
      </c>
      <c r="I145" s="34">
        <v>27573</v>
      </c>
      <c r="J145" s="34">
        <v>22891</v>
      </c>
      <c r="K145" s="34">
        <v>22952</v>
      </c>
      <c r="L145" s="34">
        <v>23394</v>
      </c>
      <c r="M145" s="34">
        <v>26093</v>
      </c>
      <c r="N145" s="30">
        <v>324585</v>
      </c>
    </row>
    <row r="146" spans="1:15" x14ac:dyDescent="0.15">
      <c r="A146" s="46" t="s">
        <v>15</v>
      </c>
      <c r="B146" s="34">
        <v>15392</v>
      </c>
      <c r="C146" s="34">
        <v>15744</v>
      </c>
      <c r="D146" s="34">
        <v>20435</v>
      </c>
      <c r="E146" s="34">
        <v>22508</v>
      </c>
      <c r="F146" s="34">
        <v>15430</v>
      </c>
      <c r="G146" s="34">
        <v>16687</v>
      </c>
      <c r="H146" s="34">
        <v>20814</v>
      </c>
      <c r="I146" s="34">
        <v>20823</v>
      </c>
      <c r="J146" s="34">
        <v>17673</v>
      </c>
      <c r="K146" s="34">
        <v>13826</v>
      </c>
      <c r="L146" s="34">
        <v>12913</v>
      </c>
      <c r="M146" s="34">
        <v>15064</v>
      </c>
      <c r="N146" s="30">
        <v>207309</v>
      </c>
    </row>
    <row r="147" spans="1:15" x14ac:dyDescent="0.15">
      <c r="A147" s="46" t="s">
        <v>17</v>
      </c>
      <c r="B147" s="34">
        <v>22508</v>
      </c>
      <c r="C147" s="34">
        <v>16706</v>
      </c>
      <c r="D147" s="34">
        <v>20322</v>
      </c>
      <c r="E147" s="34">
        <v>21674</v>
      </c>
      <c r="F147" s="34">
        <v>22936</v>
      </c>
      <c r="G147" s="34">
        <v>25141</v>
      </c>
      <c r="H147" s="34">
        <v>21698</v>
      </c>
      <c r="I147" s="34">
        <v>20225</v>
      </c>
      <c r="J147" s="34">
        <v>18566</v>
      </c>
      <c r="K147" s="34">
        <v>12961</v>
      </c>
      <c r="L147" s="34">
        <v>12608</v>
      </c>
      <c r="M147" s="34">
        <v>17320</v>
      </c>
      <c r="N147" s="30">
        <v>232665</v>
      </c>
    </row>
    <row r="148" spans="1:15" x14ac:dyDescent="0.15">
      <c r="A148" s="46" t="s">
        <v>18</v>
      </c>
      <c r="B148" s="34">
        <v>3889</v>
      </c>
      <c r="C148" s="34">
        <v>2653</v>
      </c>
      <c r="D148" s="34">
        <v>2723</v>
      </c>
      <c r="E148" s="34">
        <v>3185</v>
      </c>
      <c r="F148" s="34">
        <v>3941</v>
      </c>
      <c r="G148" s="34">
        <v>4238</v>
      </c>
      <c r="H148" s="34">
        <v>4042</v>
      </c>
      <c r="I148" s="34">
        <v>3810</v>
      </c>
      <c r="J148" s="34">
        <v>2859</v>
      </c>
      <c r="K148" s="34">
        <v>1663</v>
      </c>
      <c r="L148" s="34">
        <v>1531</v>
      </c>
      <c r="M148" s="34">
        <v>2697</v>
      </c>
      <c r="N148" s="30">
        <v>37231</v>
      </c>
    </row>
    <row r="149" spans="1:15" x14ac:dyDescent="0.15">
      <c r="A149" s="46" t="s">
        <v>19</v>
      </c>
      <c r="B149" s="34">
        <v>19036</v>
      </c>
      <c r="C149" s="34">
        <v>9119</v>
      </c>
      <c r="D149" s="34">
        <v>11062</v>
      </c>
      <c r="E149" s="34">
        <v>9261</v>
      </c>
      <c r="F149" s="34">
        <v>12763</v>
      </c>
      <c r="G149" s="34">
        <v>16307</v>
      </c>
      <c r="H149" s="34">
        <v>16807</v>
      </c>
      <c r="I149" s="34">
        <v>15000</v>
      </c>
      <c r="J149" s="34">
        <v>6768</v>
      </c>
      <c r="K149" s="34">
        <v>5070</v>
      </c>
      <c r="L149" s="34">
        <v>5220</v>
      </c>
      <c r="M149" s="34">
        <v>6792</v>
      </c>
      <c r="N149" s="30">
        <v>133205</v>
      </c>
    </row>
    <row r="150" spans="1:15" x14ac:dyDescent="0.15">
      <c r="A150" s="46" t="s">
        <v>20</v>
      </c>
      <c r="B150" s="34">
        <v>11455</v>
      </c>
      <c r="C150" s="34">
        <v>4980</v>
      </c>
      <c r="D150" s="34">
        <v>6381</v>
      </c>
      <c r="E150" s="34">
        <v>7001</v>
      </c>
      <c r="F150" s="34">
        <v>9884</v>
      </c>
      <c r="G150" s="34">
        <v>11533</v>
      </c>
      <c r="H150" s="34">
        <v>12577</v>
      </c>
      <c r="I150" s="34">
        <v>11949</v>
      </c>
      <c r="J150" s="34">
        <v>5243</v>
      </c>
      <c r="K150" s="34">
        <v>3414</v>
      </c>
      <c r="L150" s="34">
        <v>3486</v>
      </c>
      <c r="M150" s="34">
        <v>3880</v>
      </c>
      <c r="N150" s="30">
        <v>91783</v>
      </c>
    </row>
    <row r="151" spans="1:15" x14ac:dyDescent="0.15">
      <c r="A151" s="46" t="s">
        <v>22</v>
      </c>
      <c r="B151" s="34">
        <v>8187</v>
      </c>
      <c r="C151" s="34">
        <v>8325</v>
      </c>
      <c r="D151" s="34">
        <v>10958</v>
      </c>
      <c r="E151" s="34">
        <v>10943</v>
      </c>
      <c r="F151" s="34">
        <v>10839</v>
      </c>
      <c r="G151" s="34">
        <v>8903</v>
      </c>
      <c r="H151" s="34">
        <v>9941</v>
      </c>
      <c r="I151" s="34">
        <v>8423</v>
      </c>
      <c r="J151" s="34">
        <v>7426</v>
      </c>
      <c r="K151" s="34">
        <v>6116</v>
      </c>
      <c r="L151" s="34">
        <v>4655</v>
      </c>
      <c r="M151" s="34">
        <v>5026</v>
      </c>
      <c r="N151" s="30">
        <v>99742</v>
      </c>
      <c r="O151" s="30">
        <v>193516</v>
      </c>
    </row>
    <row r="152" spans="1:15" x14ac:dyDescent="0.15">
      <c r="A152" s="46" t="s">
        <v>23</v>
      </c>
      <c r="B152" s="34">
        <v>5862</v>
      </c>
      <c r="C152" s="34">
        <v>6224</v>
      </c>
      <c r="D152" s="34">
        <v>9059</v>
      </c>
      <c r="E152" s="34">
        <v>10119</v>
      </c>
      <c r="F152" s="34">
        <v>11288</v>
      </c>
      <c r="G152" s="34">
        <v>8504</v>
      </c>
      <c r="H152" s="34">
        <v>9976</v>
      </c>
      <c r="I152" s="34">
        <v>8877</v>
      </c>
      <c r="J152" s="34">
        <v>8561</v>
      </c>
      <c r="K152" s="34">
        <v>6095</v>
      </c>
      <c r="L152" s="34">
        <v>4255</v>
      </c>
      <c r="M152" s="34">
        <v>4954</v>
      </c>
      <c r="N152" s="30">
        <v>93774</v>
      </c>
    </row>
    <row r="153" spans="1:15" x14ac:dyDescent="0.15">
      <c r="A153" s="46" t="s">
        <v>54</v>
      </c>
      <c r="B153" s="34">
        <v>6865</v>
      </c>
      <c r="C153" s="34">
        <v>2885</v>
      </c>
      <c r="D153" s="34">
        <v>5459</v>
      </c>
      <c r="E153" s="34">
        <v>4251</v>
      </c>
      <c r="F153" s="34">
        <v>4620</v>
      </c>
      <c r="G153" s="34">
        <v>6643</v>
      </c>
      <c r="H153" s="34">
        <v>5860</v>
      </c>
      <c r="I153" s="34">
        <v>5631</v>
      </c>
      <c r="J153" s="34">
        <v>2023</v>
      </c>
      <c r="K153" s="34">
        <v>940</v>
      </c>
      <c r="L153" s="34">
        <v>1034</v>
      </c>
      <c r="M153" s="34">
        <v>1692</v>
      </c>
      <c r="N153" s="30">
        <v>47903</v>
      </c>
    </row>
    <row r="154" spans="1:15" x14ac:dyDescent="0.15">
      <c r="A154" s="46" t="s">
        <v>55</v>
      </c>
      <c r="B154" s="34">
        <v>4290</v>
      </c>
      <c r="C154" s="34">
        <v>1751</v>
      </c>
      <c r="D154" s="34">
        <v>2755</v>
      </c>
      <c r="E154" s="34">
        <v>2369</v>
      </c>
      <c r="F154" s="34">
        <v>2875</v>
      </c>
      <c r="G154" s="34">
        <v>3312</v>
      </c>
      <c r="H154" s="34">
        <v>3508</v>
      </c>
      <c r="I154" s="34">
        <v>3272</v>
      </c>
      <c r="J154" s="34">
        <v>1744</v>
      </c>
      <c r="K154" s="34">
        <v>1156</v>
      </c>
      <c r="L154" s="34">
        <v>1299</v>
      </c>
      <c r="M154" s="34">
        <v>1842</v>
      </c>
      <c r="N154" s="30">
        <v>30173</v>
      </c>
    </row>
    <row r="155" spans="1:15" x14ac:dyDescent="0.15">
      <c r="A155" s="46" t="s">
        <v>25</v>
      </c>
      <c r="B155" s="34">
        <v>6067</v>
      </c>
      <c r="C155" s="34">
        <v>7523</v>
      </c>
      <c r="D155" s="34">
        <v>7274</v>
      </c>
      <c r="E155" s="34">
        <v>10946</v>
      </c>
      <c r="F155" s="34">
        <v>9375</v>
      </c>
      <c r="G155" s="34">
        <v>8531</v>
      </c>
      <c r="H155" s="34">
        <v>13165</v>
      </c>
      <c r="I155" s="34">
        <v>12670</v>
      </c>
      <c r="J155" s="34">
        <v>4989</v>
      </c>
      <c r="K155" s="34">
        <v>5253</v>
      </c>
      <c r="L155" s="34">
        <v>3864</v>
      </c>
      <c r="M155" s="34">
        <v>4253</v>
      </c>
      <c r="N155" s="30">
        <v>93910</v>
      </c>
    </row>
    <row r="156" spans="1:15" x14ac:dyDescent="0.15">
      <c r="A156" s="46" t="s">
        <v>26</v>
      </c>
      <c r="B156" s="34">
        <v>4084</v>
      </c>
      <c r="C156" s="34">
        <v>5233</v>
      </c>
      <c r="D156" s="34">
        <v>5137</v>
      </c>
      <c r="E156" s="34">
        <v>7050</v>
      </c>
      <c r="F156" s="34">
        <v>6957</v>
      </c>
      <c r="G156" s="34">
        <v>5911</v>
      </c>
      <c r="H156" s="34">
        <v>9584</v>
      </c>
      <c r="I156" s="34">
        <v>9622</v>
      </c>
      <c r="J156" s="34">
        <v>3798</v>
      </c>
      <c r="K156" s="34">
        <v>3799</v>
      </c>
      <c r="L156" s="34">
        <v>2601</v>
      </c>
      <c r="M156" s="34">
        <v>3824</v>
      </c>
      <c r="N156" s="30">
        <v>67600</v>
      </c>
    </row>
    <row r="157" spans="1:15" x14ac:dyDescent="0.15">
      <c r="A157" s="46" t="s">
        <v>27</v>
      </c>
      <c r="B157" s="34">
        <v>17747</v>
      </c>
      <c r="C157" s="34">
        <v>12561</v>
      </c>
      <c r="D157" s="34">
        <v>13669</v>
      </c>
      <c r="E157" s="34">
        <v>12937</v>
      </c>
      <c r="F157" s="34">
        <v>13969</v>
      </c>
      <c r="G157" s="34">
        <v>18129</v>
      </c>
      <c r="H157" s="34">
        <v>22003</v>
      </c>
      <c r="I157" s="34">
        <v>16495</v>
      </c>
      <c r="J157" s="34">
        <v>9050</v>
      </c>
      <c r="K157" s="34">
        <v>8295</v>
      </c>
      <c r="L157" s="34">
        <v>11270</v>
      </c>
      <c r="M157" s="34">
        <v>11977</v>
      </c>
      <c r="N157" s="30">
        <v>168102</v>
      </c>
    </row>
    <row r="158" spans="1:15" x14ac:dyDescent="0.15">
      <c r="A158" s="46" t="s">
        <v>28</v>
      </c>
      <c r="B158" s="34">
        <v>9253</v>
      </c>
      <c r="C158" s="34">
        <v>5663</v>
      </c>
      <c r="D158" s="34">
        <v>5605</v>
      </c>
      <c r="E158" s="34">
        <v>6150</v>
      </c>
      <c r="F158" s="34">
        <v>7419</v>
      </c>
      <c r="G158" s="34">
        <v>9696</v>
      </c>
      <c r="H158" s="34">
        <v>12916</v>
      </c>
      <c r="I158" s="34">
        <v>10661</v>
      </c>
      <c r="J158" s="34">
        <v>4815</v>
      </c>
      <c r="K158" s="34">
        <v>2707</v>
      </c>
      <c r="L158" s="34">
        <v>3689</v>
      </c>
      <c r="M158" s="34">
        <v>4460</v>
      </c>
      <c r="N158" s="30">
        <v>83034</v>
      </c>
    </row>
    <row r="159" spans="1:15" x14ac:dyDescent="0.15">
      <c r="A159" s="46" t="s">
        <v>29</v>
      </c>
      <c r="B159" s="34">
        <v>7647</v>
      </c>
      <c r="C159" s="34">
        <v>5819</v>
      </c>
      <c r="D159" s="34">
        <v>8193</v>
      </c>
      <c r="E159" s="34">
        <v>9583</v>
      </c>
      <c r="F159" s="34">
        <v>11618</v>
      </c>
      <c r="G159" s="34">
        <v>13347</v>
      </c>
      <c r="H159" s="34">
        <v>12570</v>
      </c>
      <c r="I159" s="34">
        <v>11492</v>
      </c>
      <c r="J159" s="34">
        <v>10844</v>
      </c>
      <c r="K159" s="34">
        <v>8411</v>
      </c>
      <c r="L159" s="34">
        <v>4494</v>
      </c>
      <c r="M159" s="34">
        <v>6143</v>
      </c>
      <c r="N159" s="30">
        <v>110161</v>
      </c>
    </row>
    <row r="160" spans="1:15" x14ac:dyDescent="0.15">
      <c r="A160" s="46" t="s">
        <v>30</v>
      </c>
      <c r="B160" s="34">
        <v>199</v>
      </c>
      <c r="C160" s="34">
        <v>126</v>
      </c>
      <c r="D160" s="34">
        <v>119</v>
      </c>
      <c r="E160" s="34">
        <v>123</v>
      </c>
      <c r="F160" s="34">
        <v>149</v>
      </c>
      <c r="G160" s="34">
        <v>141</v>
      </c>
      <c r="H160" s="34">
        <v>189</v>
      </c>
      <c r="I160" s="34">
        <v>157</v>
      </c>
      <c r="J160" s="34">
        <v>163</v>
      </c>
      <c r="K160" s="34">
        <v>152</v>
      </c>
      <c r="L160" s="34">
        <v>130</v>
      </c>
      <c r="M160" s="34">
        <v>123</v>
      </c>
      <c r="N160" s="30">
        <v>1771</v>
      </c>
    </row>
    <row r="161" spans="1:14" x14ac:dyDescent="0.15">
      <c r="A161" s="46" t="s">
        <v>31</v>
      </c>
      <c r="B161" s="34">
        <v>13642</v>
      </c>
      <c r="C161" s="34">
        <v>6956</v>
      </c>
      <c r="D161" s="34">
        <v>10412</v>
      </c>
      <c r="E161" s="34">
        <v>9058</v>
      </c>
      <c r="F161" s="34">
        <v>9496</v>
      </c>
      <c r="G161" s="34">
        <v>11699</v>
      </c>
      <c r="H161" s="34">
        <v>12101</v>
      </c>
      <c r="I161" s="34">
        <v>13145</v>
      </c>
      <c r="J161" s="34">
        <v>6316</v>
      </c>
      <c r="K161" s="34">
        <v>3128</v>
      </c>
      <c r="L161" s="34">
        <v>3686</v>
      </c>
      <c r="M161" s="34">
        <v>4369</v>
      </c>
      <c r="N161" s="30">
        <v>104008</v>
      </c>
    </row>
    <row r="162" spans="1:14" x14ac:dyDescent="0.15">
      <c r="A162" s="46" t="s">
        <v>32</v>
      </c>
      <c r="B162" s="34">
        <v>9564</v>
      </c>
      <c r="C162" s="34">
        <v>5679</v>
      </c>
      <c r="D162" s="34">
        <v>7941</v>
      </c>
      <c r="E162" s="34">
        <v>6751</v>
      </c>
      <c r="F162" s="34">
        <v>8077</v>
      </c>
      <c r="G162" s="34">
        <v>8667</v>
      </c>
      <c r="H162" s="34">
        <v>10069</v>
      </c>
      <c r="I162" s="34">
        <v>8518</v>
      </c>
      <c r="J162" s="34">
        <v>5567</v>
      </c>
      <c r="K162" s="34">
        <v>4053</v>
      </c>
      <c r="L162" s="34">
        <v>4751</v>
      </c>
      <c r="M162" s="34">
        <v>5141</v>
      </c>
      <c r="N162" s="30">
        <v>84778</v>
      </c>
    </row>
    <row r="163" spans="1:14" x14ac:dyDescent="0.15">
      <c r="A163" s="46" t="s">
        <v>33</v>
      </c>
      <c r="B163" s="34">
        <v>3612</v>
      </c>
      <c r="C163" s="34">
        <v>3297</v>
      </c>
      <c r="D163" s="34">
        <v>3475</v>
      </c>
      <c r="E163" s="34">
        <v>2817</v>
      </c>
      <c r="F163" s="34">
        <v>3474</v>
      </c>
      <c r="G163" s="34">
        <v>4252</v>
      </c>
      <c r="H163" s="34">
        <v>5589</v>
      </c>
      <c r="I163" s="34">
        <v>9157</v>
      </c>
      <c r="J163" s="34">
        <v>2636</v>
      </c>
      <c r="K163" s="34">
        <v>2217</v>
      </c>
      <c r="L163" s="34">
        <v>1739</v>
      </c>
      <c r="M163" s="34">
        <v>1864</v>
      </c>
      <c r="N163" s="30">
        <v>44129</v>
      </c>
    </row>
    <row r="164" spans="1:14" x14ac:dyDescent="0.15">
      <c r="A164" s="46" t="s">
        <v>34</v>
      </c>
      <c r="B164" s="52">
        <v>1921</v>
      </c>
      <c r="C164" s="52">
        <v>2226</v>
      </c>
      <c r="D164" s="52">
        <v>2039</v>
      </c>
      <c r="E164" s="52">
        <v>1889</v>
      </c>
      <c r="F164" s="52">
        <v>2888</v>
      </c>
      <c r="G164" s="52">
        <v>2349</v>
      </c>
      <c r="H164" s="52">
        <v>3500</v>
      </c>
      <c r="I164" s="52">
        <v>5451</v>
      </c>
      <c r="J164" s="52">
        <v>1481</v>
      </c>
      <c r="K164" s="52">
        <v>697</v>
      </c>
      <c r="L164" s="52">
        <v>681</v>
      </c>
      <c r="M164" s="52">
        <v>779</v>
      </c>
      <c r="N164" s="30">
        <v>25901</v>
      </c>
    </row>
    <row r="165" spans="1:14" x14ac:dyDescent="0.15">
      <c r="A165" s="46" t="s">
        <v>35</v>
      </c>
      <c r="B165" s="52">
        <v>17882</v>
      </c>
      <c r="C165" s="52">
        <v>18773</v>
      </c>
      <c r="D165" s="52">
        <v>20958</v>
      </c>
      <c r="E165" s="52">
        <v>33366</v>
      </c>
      <c r="F165" s="52">
        <v>25475</v>
      </c>
      <c r="G165" s="52">
        <v>24807</v>
      </c>
      <c r="H165" s="52">
        <v>46431</v>
      </c>
      <c r="I165" s="52">
        <v>31775</v>
      </c>
      <c r="J165" s="52">
        <v>12197</v>
      </c>
      <c r="K165" s="52">
        <v>11972</v>
      </c>
      <c r="L165" s="52">
        <v>15970</v>
      </c>
      <c r="M165" s="52">
        <v>26591</v>
      </c>
      <c r="N165" s="30">
        <v>286197</v>
      </c>
    </row>
    <row r="166" spans="1:14" x14ac:dyDescent="0.15">
      <c r="A166" s="46" t="s">
        <v>36</v>
      </c>
      <c r="B166" s="52">
        <v>3545</v>
      </c>
      <c r="C166" s="52">
        <v>4784</v>
      </c>
      <c r="D166" s="52">
        <v>4536</v>
      </c>
      <c r="E166" s="52">
        <v>8239</v>
      </c>
      <c r="F166" s="52">
        <v>6194</v>
      </c>
      <c r="G166" s="52">
        <v>5792</v>
      </c>
      <c r="H166" s="52">
        <v>9867</v>
      </c>
      <c r="I166" s="52">
        <v>6746</v>
      </c>
      <c r="J166" s="52">
        <v>3096</v>
      </c>
      <c r="K166" s="52">
        <v>2928</v>
      </c>
      <c r="L166" s="52">
        <v>3248</v>
      </c>
      <c r="M166" s="52">
        <v>6055</v>
      </c>
      <c r="N166" s="30">
        <v>65030</v>
      </c>
    </row>
    <row r="167" spans="1:14" x14ac:dyDescent="0.15">
      <c r="A167" s="46" t="s">
        <v>56</v>
      </c>
      <c r="B167" s="52">
        <v>112117</v>
      </c>
      <c r="C167" s="52">
        <v>101188</v>
      </c>
      <c r="D167" s="52">
        <v>119500</v>
      </c>
      <c r="E167" s="52">
        <v>105214</v>
      </c>
      <c r="F167" s="52">
        <v>108163</v>
      </c>
      <c r="G167" s="52">
        <v>120947</v>
      </c>
      <c r="H167" s="52">
        <v>119195</v>
      </c>
      <c r="I167" s="52">
        <v>129816</v>
      </c>
      <c r="J167" s="52">
        <v>66974</v>
      </c>
      <c r="K167" s="52">
        <v>41692</v>
      </c>
      <c r="L167" s="52">
        <v>44756</v>
      </c>
      <c r="M167" s="52">
        <v>57588</v>
      </c>
      <c r="N167" s="30">
        <v>1127150</v>
      </c>
    </row>
    <row r="168" spans="1:14" x14ac:dyDescent="0.15">
      <c r="A168" s="46" t="s">
        <v>57</v>
      </c>
      <c r="B168" s="52">
        <v>62538</v>
      </c>
      <c r="C168" s="52">
        <v>51040</v>
      </c>
      <c r="D168" s="52">
        <v>59397</v>
      </c>
      <c r="E168" s="52">
        <v>57445</v>
      </c>
      <c r="F168" s="52">
        <v>67575</v>
      </c>
      <c r="G168" s="52">
        <v>69182</v>
      </c>
      <c r="H168" s="52">
        <v>73538</v>
      </c>
      <c r="I168" s="52">
        <v>76616</v>
      </c>
      <c r="J168" s="52">
        <v>41674</v>
      </c>
      <c r="K168" s="52">
        <v>25385</v>
      </c>
      <c r="L168" s="52">
        <v>27675</v>
      </c>
      <c r="M168" s="52">
        <v>36678</v>
      </c>
      <c r="N168" s="30">
        <v>648743</v>
      </c>
    </row>
    <row r="169" spans="1:14" x14ac:dyDescent="0.15">
      <c r="A169" s="46" t="s">
        <v>78</v>
      </c>
      <c r="B169" s="52">
        <v>6777</v>
      </c>
      <c r="C169" s="52">
        <v>4071</v>
      </c>
      <c r="D169" s="52">
        <v>4953</v>
      </c>
      <c r="E169" s="52">
        <v>4807</v>
      </c>
      <c r="F169" s="52">
        <v>4876</v>
      </c>
      <c r="G169" s="52">
        <v>5056</v>
      </c>
      <c r="H169" s="52">
        <v>6241</v>
      </c>
      <c r="I169" s="52">
        <v>7514</v>
      </c>
      <c r="J169" s="52">
        <v>4293</v>
      </c>
      <c r="K169" s="52">
        <v>2188</v>
      </c>
      <c r="L169" s="52">
        <v>2652</v>
      </c>
      <c r="M169" s="52">
        <v>2677</v>
      </c>
      <c r="N169" s="30">
        <v>56105</v>
      </c>
    </row>
    <row r="170" spans="1:14" x14ac:dyDescent="0.15">
      <c r="A170" s="46" t="s">
        <v>79</v>
      </c>
      <c r="B170" s="52">
        <v>5274</v>
      </c>
      <c r="C170" s="52">
        <v>3928</v>
      </c>
      <c r="D170" s="52">
        <v>5186</v>
      </c>
      <c r="E170" s="52">
        <v>4382</v>
      </c>
      <c r="F170" s="52">
        <v>5202</v>
      </c>
      <c r="G170" s="52">
        <v>5355</v>
      </c>
      <c r="H170" s="52">
        <v>6561</v>
      </c>
      <c r="I170" s="52">
        <v>5246</v>
      </c>
      <c r="J170" s="52">
        <v>3823</v>
      </c>
      <c r="K170" s="52">
        <v>2897</v>
      </c>
      <c r="L170" s="52">
        <v>3452</v>
      </c>
      <c r="M170" s="52">
        <v>3299</v>
      </c>
      <c r="N170" s="30">
        <v>54605</v>
      </c>
    </row>
    <row r="171" spans="1:14" x14ac:dyDescent="0.15">
      <c r="A171" s="46" t="s">
        <v>58</v>
      </c>
      <c r="B171" s="52">
        <v>4527</v>
      </c>
      <c r="C171" s="52">
        <v>3684</v>
      </c>
      <c r="D171" s="52">
        <v>3034</v>
      </c>
      <c r="E171" s="52">
        <v>3445</v>
      </c>
      <c r="F171" s="52">
        <v>3329</v>
      </c>
      <c r="G171" s="52">
        <v>3189</v>
      </c>
      <c r="H171" s="52">
        <v>3753</v>
      </c>
      <c r="I171" s="52">
        <v>2316</v>
      </c>
      <c r="J171" s="52">
        <v>1555</v>
      </c>
      <c r="K171" s="52">
        <v>1288</v>
      </c>
      <c r="L171" s="52">
        <v>1114</v>
      </c>
      <c r="M171" s="52">
        <v>1730</v>
      </c>
      <c r="N171" s="30">
        <v>32964</v>
      </c>
    </row>
    <row r="172" spans="1:14" x14ac:dyDescent="0.15">
      <c r="A172" s="46" t="s">
        <v>59</v>
      </c>
      <c r="B172" s="52">
        <v>90</v>
      </c>
      <c r="C172" s="52">
        <v>65</v>
      </c>
      <c r="D172" s="52">
        <v>71</v>
      </c>
      <c r="E172" s="52">
        <v>130</v>
      </c>
      <c r="F172" s="52">
        <v>140</v>
      </c>
      <c r="G172" s="52">
        <v>144</v>
      </c>
      <c r="H172" s="52">
        <v>121</v>
      </c>
      <c r="I172" s="52">
        <v>78</v>
      </c>
      <c r="J172" s="52">
        <v>49</v>
      </c>
      <c r="K172" s="52">
        <v>46</v>
      </c>
      <c r="L172" s="52">
        <v>57</v>
      </c>
      <c r="M172" s="52">
        <v>55</v>
      </c>
      <c r="N172" s="30">
        <v>1046</v>
      </c>
    </row>
    <row r="173" spans="1:14" x14ac:dyDescent="0.15">
      <c r="A173" s="46" t="s">
        <v>60</v>
      </c>
      <c r="B173" s="52">
        <v>2971</v>
      </c>
      <c r="C173" s="52">
        <v>2799</v>
      </c>
      <c r="D173" s="52">
        <v>2035</v>
      </c>
      <c r="E173" s="52">
        <v>1734</v>
      </c>
      <c r="F173" s="52">
        <v>1811</v>
      </c>
      <c r="G173" s="52">
        <v>1707</v>
      </c>
      <c r="H173" s="52">
        <v>2054</v>
      </c>
      <c r="I173" s="52">
        <v>1543</v>
      </c>
      <c r="J173" s="52">
        <v>933</v>
      </c>
      <c r="K173" s="52">
        <v>965</v>
      </c>
      <c r="L173" s="52">
        <v>1083</v>
      </c>
      <c r="M173" s="52">
        <v>1439</v>
      </c>
      <c r="N173" s="30">
        <v>21074</v>
      </c>
    </row>
    <row r="174" spans="1:14" x14ac:dyDescent="0.15">
      <c r="A174" s="46" t="s">
        <v>61</v>
      </c>
      <c r="B174" s="52">
        <v>96</v>
      </c>
      <c r="C174" s="52">
        <v>107</v>
      </c>
      <c r="D174" s="52">
        <v>108</v>
      </c>
      <c r="E174" s="52">
        <v>172</v>
      </c>
      <c r="F174" s="52">
        <v>96</v>
      </c>
      <c r="G174" s="52">
        <v>68</v>
      </c>
      <c r="H174" s="52">
        <v>87</v>
      </c>
      <c r="I174" s="52">
        <v>64</v>
      </c>
      <c r="J174" s="52">
        <v>57</v>
      </c>
      <c r="K174" s="52">
        <v>75</v>
      </c>
      <c r="L174" s="52">
        <v>62</v>
      </c>
      <c r="M174" s="52">
        <v>81</v>
      </c>
      <c r="N174" s="30">
        <v>1073</v>
      </c>
    </row>
    <row r="175" spans="1:14" x14ac:dyDescent="0.15">
      <c r="A175" s="46" t="s">
        <v>62</v>
      </c>
      <c r="B175" s="52">
        <v>1357</v>
      </c>
      <c r="C175" s="52">
        <v>1397</v>
      </c>
      <c r="D175" s="52">
        <v>1148</v>
      </c>
      <c r="E175" s="52">
        <v>1285</v>
      </c>
      <c r="F175" s="52">
        <v>1302</v>
      </c>
      <c r="G175" s="52">
        <v>1489</v>
      </c>
      <c r="H175" s="52">
        <v>1393</v>
      </c>
      <c r="I175" s="52">
        <v>1083</v>
      </c>
      <c r="J175" s="52">
        <v>552</v>
      </c>
      <c r="K175" s="52">
        <v>468</v>
      </c>
      <c r="L175" s="52">
        <v>451</v>
      </c>
      <c r="M175" s="52">
        <v>635</v>
      </c>
      <c r="N175" s="30">
        <v>12560</v>
      </c>
    </row>
    <row r="176" spans="1:14" x14ac:dyDescent="0.15">
      <c r="A176" s="46" t="s">
        <v>63</v>
      </c>
      <c r="B176" s="52">
        <v>142</v>
      </c>
      <c r="C176" s="52">
        <v>192</v>
      </c>
      <c r="D176" s="52">
        <v>190</v>
      </c>
      <c r="E176" s="52">
        <v>177</v>
      </c>
      <c r="F176" s="52">
        <v>138</v>
      </c>
      <c r="G176" s="52">
        <v>120</v>
      </c>
      <c r="H176" s="52">
        <v>202</v>
      </c>
      <c r="I176" s="52">
        <v>148</v>
      </c>
      <c r="J176" s="52">
        <v>141</v>
      </c>
      <c r="K176" s="52">
        <v>60</v>
      </c>
      <c r="L176" s="52">
        <v>44</v>
      </c>
      <c r="M176" s="52">
        <v>61</v>
      </c>
      <c r="N176" s="30">
        <v>1615</v>
      </c>
    </row>
    <row r="177" spans="1:14" x14ac:dyDescent="0.15">
      <c r="A177" s="46" t="s">
        <v>64</v>
      </c>
      <c r="B177" s="52">
        <v>844</v>
      </c>
      <c r="C177" s="52">
        <v>1014</v>
      </c>
      <c r="D177" s="52">
        <v>1128</v>
      </c>
      <c r="E177" s="52">
        <v>1172</v>
      </c>
      <c r="F177" s="52">
        <v>1155</v>
      </c>
      <c r="G177" s="52">
        <v>938</v>
      </c>
      <c r="H177" s="52">
        <v>1263</v>
      </c>
      <c r="I177" s="52">
        <v>1101</v>
      </c>
      <c r="J177" s="52">
        <v>802</v>
      </c>
      <c r="K177" s="52">
        <v>654</v>
      </c>
      <c r="L177" s="52">
        <v>619</v>
      </c>
      <c r="M177" s="52">
        <v>531</v>
      </c>
      <c r="N177" s="30">
        <v>11221</v>
      </c>
    </row>
    <row r="178" spans="1:14" x14ac:dyDescent="0.15">
      <c r="A178" s="46" t="s">
        <v>65</v>
      </c>
      <c r="B178" s="52">
        <v>451</v>
      </c>
      <c r="C178" s="52">
        <v>665</v>
      </c>
      <c r="D178" s="52">
        <v>622</v>
      </c>
      <c r="E178" s="52">
        <v>945</v>
      </c>
      <c r="F178" s="52">
        <v>967</v>
      </c>
      <c r="G178" s="52">
        <v>711</v>
      </c>
      <c r="H178" s="52">
        <v>1185</v>
      </c>
      <c r="I178" s="52">
        <v>932</v>
      </c>
      <c r="J178" s="52">
        <v>756</v>
      </c>
      <c r="K178" s="52">
        <v>449</v>
      </c>
      <c r="L178" s="52">
        <v>294</v>
      </c>
      <c r="M178" s="52">
        <v>302</v>
      </c>
      <c r="N178" s="30">
        <v>8279</v>
      </c>
    </row>
    <row r="179" spans="1:14" x14ac:dyDescent="0.15">
      <c r="A179" s="46" t="s">
        <v>66</v>
      </c>
      <c r="B179" s="52">
        <v>2259</v>
      </c>
      <c r="C179" s="52">
        <v>2422</v>
      </c>
      <c r="D179" s="52">
        <v>2641</v>
      </c>
      <c r="E179" s="52">
        <v>3284</v>
      </c>
      <c r="F179" s="52">
        <v>2908</v>
      </c>
      <c r="G179" s="52">
        <v>2457</v>
      </c>
      <c r="H179" s="52">
        <v>3552</v>
      </c>
      <c r="I179" s="52">
        <v>1960</v>
      </c>
      <c r="J179" s="52">
        <v>2372</v>
      </c>
      <c r="K179" s="52">
        <v>2609</v>
      </c>
      <c r="L179" s="52">
        <v>2160</v>
      </c>
      <c r="M179" s="52">
        <v>2609</v>
      </c>
      <c r="N179" s="30">
        <v>31233</v>
      </c>
    </row>
    <row r="180" spans="1:14" x14ac:dyDescent="0.15">
      <c r="A180" s="46" t="s">
        <v>67</v>
      </c>
      <c r="B180" s="52">
        <v>1148</v>
      </c>
      <c r="C180" s="52">
        <v>1208</v>
      </c>
      <c r="D180" s="52">
        <v>1536</v>
      </c>
      <c r="E180" s="52">
        <v>2457</v>
      </c>
      <c r="F180" s="52">
        <v>2507</v>
      </c>
      <c r="G180" s="52">
        <v>1971</v>
      </c>
      <c r="H180" s="52">
        <v>3478</v>
      </c>
      <c r="I180" s="52">
        <v>1889</v>
      </c>
      <c r="J180" s="52">
        <v>2328</v>
      </c>
      <c r="K180" s="52">
        <v>1103</v>
      </c>
      <c r="L180" s="52">
        <v>560</v>
      </c>
      <c r="M180" s="52">
        <v>619</v>
      </c>
      <c r="N180" s="30">
        <v>20804</v>
      </c>
    </row>
    <row r="181" spans="1:14" x14ac:dyDescent="0.15">
      <c r="A181" s="46" t="s">
        <v>68</v>
      </c>
      <c r="B181" s="52">
        <v>2153</v>
      </c>
      <c r="C181" s="52">
        <v>2150</v>
      </c>
      <c r="D181" s="52">
        <v>2327</v>
      </c>
      <c r="E181" s="52">
        <v>2335</v>
      </c>
      <c r="F181" s="52">
        <v>2110</v>
      </c>
      <c r="G181" s="52">
        <v>2687</v>
      </c>
      <c r="H181" s="52">
        <v>2588</v>
      </c>
      <c r="I181" s="52">
        <v>1732</v>
      </c>
      <c r="J181" s="52">
        <v>1637</v>
      </c>
      <c r="K181" s="52">
        <v>1088</v>
      </c>
      <c r="L181" s="52">
        <v>745</v>
      </c>
      <c r="M181" s="52">
        <v>728</v>
      </c>
      <c r="N181" s="30">
        <v>22280</v>
      </c>
    </row>
    <row r="182" spans="1:14" x14ac:dyDescent="0.15">
      <c r="A182" s="46" t="s">
        <v>69</v>
      </c>
      <c r="B182" s="52">
        <v>811</v>
      </c>
      <c r="C182" s="52">
        <v>636</v>
      </c>
      <c r="D182" s="52">
        <v>975</v>
      </c>
      <c r="E182" s="52">
        <v>882</v>
      </c>
      <c r="F182" s="52">
        <v>684</v>
      </c>
      <c r="G182" s="52">
        <v>1468</v>
      </c>
      <c r="H182" s="52">
        <v>801</v>
      </c>
      <c r="I182" s="52">
        <v>882</v>
      </c>
      <c r="J182" s="52">
        <v>1100</v>
      </c>
      <c r="K182" s="52">
        <v>655</v>
      </c>
      <c r="L182" s="52">
        <v>513</v>
      </c>
      <c r="M182" s="52">
        <v>736</v>
      </c>
      <c r="N182" s="30">
        <v>10143</v>
      </c>
    </row>
    <row r="183" spans="1:14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30">
        <v>0</v>
      </c>
    </row>
    <row r="184" spans="1:14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30">
        <v>0</v>
      </c>
    </row>
    <row r="185" spans="1:14" ht="16" x14ac:dyDescent="0.2">
      <c r="A185" s="29">
        <v>2002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30">
        <v>0</v>
      </c>
    </row>
    <row r="186" spans="1:14" x14ac:dyDescent="0.15">
      <c r="A186" s="46" t="s">
        <v>0</v>
      </c>
      <c r="B186" s="51" t="s">
        <v>1</v>
      </c>
      <c r="C186" s="50" t="s">
        <v>2</v>
      </c>
      <c r="D186" s="50" t="s">
        <v>3</v>
      </c>
      <c r="E186" s="50" t="s">
        <v>4</v>
      </c>
      <c r="F186" s="50" t="s">
        <v>5</v>
      </c>
      <c r="G186" s="50" t="s">
        <v>6</v>
      </c>
      <c r="H186" s="50" t="s">
        <v>7</v>
      </c>
      <c r="I186" s="50" t="s">
        <v>8</v>
      </c>
      <c r="J186" s="50" t="s">
        <v>9</v>
      </c>
      <c r="K186" s="50" t="s">
        <v>47</v>
      </c>
      <c r="L186" s="50" t="s">
        <v>48</v>
      </c>
      <c r="M186" s="50" t="s">
        <v>49</v>
      </c>
      <c r="N186" s="49" t="s">
        <v>197</v>
      </c>
    </row>
    <row r="187" spans="1:14" x14ac:dyDescent="0.15">
      <c r="A187" s="46" t="s">
        <v>10</v>
      </c>
      <c r="B187" s="30">
        <v>142534</v>
      </c>
      <c r="C187" s="30">
        <v>144072</v>
      </c>
      <c r="D187" s="30">
        <v>174127</v>
      </c>
      <c r="E187" s="30">
        <v>156545</v>
      </c>
      <c r="F187" s="30">
        <v>176349</v>
      </c>
      <c r="G187" s="30">
        <v>178545</v>
      </c>
      <c r="H187" s="30">
        <v>187579</v>
      </c>
      <c r="I187" s="30">
        <v>190644</v>
      </c>
      <c r="J187" s="30">
        <v>181449</v>
      </c>
      <c r="K187" s="30">
        <v>158685</v>
      </c>
      <c r="L187" s="30">
        <v>153026</v>
      </c>
      <c r="M187" s="30">
        <v>171408</v>
      </c>
      <c r="N187" s="30">
        <v>2014963</v>
      </c>
    </row>
    <row r="188" spans="1:14" x14ac:dyDescent="0.15">
      <c r="A188" s="46" t="s">
        <v>11</v>
      </c>
      <c r="B188" s="30">
        <v>74715</v>
      </c>
      <c r="C188" s="30">
        <v>78754</v>
      </c>
      <c r="D188" s="30">
        <v>97291</v>
      </c>
      <c r="E188" s="30">
        <v>92159</v>
      </c>
      <c r="F188" s="30">
        <v>99473</v>
      </c>
      <c r="G188" s="30">
        <v>98744</v>
      </c>
      <c r="H188" s="30">
        <v>108101</v>
      </c>
      <c r="I188" s="30">
        <v>105868</v>
      </c>
      <c r="J188" s="30">
        <v>100971</v>
      </c>
      <c r="K188" s="30">
        <v>88835</v>
      </c>
      <c r="L188" s="30">
        <v>73883</v>
      </c>
      <c r="M188" s="30">
        <v>85726</v>
      </c>
      <c r="N188" s="30">
        <v>1104520</v>
      </c>
    </row>
    <row r="189" spans="1:14" x14ac:dyDescent="0.15">
      <c r="A189" s="46" t="s">
        <v>12</v>
      </c>
      <c r="B189" s="30">
        <v>23016</v>
      </c>
      <c r="C189" s="30">
        <v>26864</v>
      </c>
      <c r="D189" s="30">
        <v>32811</v>
      </c>
      <c r="E189" s="30">
        <v>25295</v>
      </c>
      <c r="F189" s="30">
        <v>29204</v>
      </c>
      <c r="G189" s="30">
        <v>30086</v>
      </c>
      <c r="H189" s="30">
        <v>31307</v>
      </c>
      <c r="I189" s="30">
        <v>37783</v>
      </c>
      <c r="J189" s="30">
        <v>40098</v>
      </c>
      <c r="K189" s="30">
        <v>30569</v>
      </c>
      <c r="L189" s="30">
        <v>29539</v>
      </c>
      <c r="M189" s="30">
        <v>30643</v>
      </c>
      <c r="N189" s="30">
        <v>367215</v>
      </c>
    </row>
    <row r="190" spans="1:14" x14ac:dyDescent="0.15">
      <c r="A190" s="46" t="s">
        <v>13</v>
      </c>
      <c r="B190" s="30">
        <v>16699</v>
      </c>
      <c r="C190" s="30">
        <v>18841</v>
      </c>
      <c r="D190" s="30">
        <v>22275</v>
      </c>
      <c r="E190" s="30">
        <v>17774</v>
      </c>
      <c r="F190" s="30">
        <v>20781</v>
      </c>
      <c r="G190" s="30">
        <v>20187</v>
      </c>
      <c r="H190" s="30">
        <v>22700</v>
      </c>
      <c r="I190" s="30">
        <v>25308</v>
      </c>
      <c r="J190" s="30">
        <v>26152</v>
      </c>
      <c r="K190" s="30">
        <v>20820</v>
      </c>
      <c r="L190" s="30">
        <v>17336</v>
      </c>
      <c r="M190" s="30">
        <v>19489</v>
      </c>
      <c r="N190" s="30">
        <v>248362</v>
      </c>
    </row>
    <row r="191" spans="1:14" x14ac:dyDescent="0.15">
      <c r="A191" s="46" t="s">
        <v>14</v>
      </c>
      <c r="B191" s="30">
        <v>20274</v>
      </c>
      <c r="C191" s="30">
        <v>24502</v>
      </c>
      <c r="D191" s="30">
        <v>29357</v>
      </c>
      <c r="E191" s="30">
        <v>24573</v>
      </c>
      <c r="F191" s="30">
        <v>19434</v>
      </c>
      <c r="G191" s="30">
        <v>17850</v>
      </c>
      <c r="H191" s="30">
        <v>21123</v>
      </c>
      <c r="I191" s="30">
        <v>21675</v>
      </c>
      <c r="J191" s="30">
        <v>23554</v>
      </c>
      <c r="K191" s="30">
        <v>23025</v>
      </c>
      <c r="L191" s="30">
        <v>23721</v>
      </c>
      <c r="M191" s="30">
        <v>26023</v>
      </c>
      <c r="N191" s="30">
        <v>275111</v>
      </c>
    </row>
    <row r="192" spans="1:14" x14ac:dyDescent="0.15">
      <c r="A192" s="46" t="s">
        <v>15</v>
      </c>
      <c r="B192" s="30">
        <v>12389</v>
      </c>
      <c r="C192" s="30">
        <v>16500</v>
      </c>
      <c r="D192" s="30">
        <v>20937</v>
      </c>
      <c r="E192" s="30">
        <v>16096</v>
      </c>
      <c r="F192" s="30">
        <v>12851</v>
      </c>
      <c r="G192" s="30">
        <v>12918</v>
      </c>
      <c r="H192" s="30">
        <v>14141</v>
      </c>
      <c r="I192" s="30">
        <v>14761</v>
      </c>
      <c r="J192" s="30">
        <v>18011</v>
      </c>
      <c r="K192" s="30">
        <v>15929</v>
      </c>
      <c r="L192" s="30">
        <v>13956</v>
      </c>
      <c r="M192" s="30">
        <v>16470</v>
      </c>
      <c r="N192" s="30">
        <v>184959</v>
      </c>
    </row>
    <row r="193" spans="1:15" x14ac:dyDescent="0.15">
      <c r="A193" s="46" t="s">
        <v>17</v>
      </c>
      <c r="B193" s="30">
        <v>15103</v>
      </c>
      <c r="C193" s="30">
        <v>14448</v>
      </c>
      <c r="D193" s="30">
        <v>18231</v>
      </c>
      <c r="E193" s="30">
        <v>18604</v>
      </c>
      <c r="F193" s="30">
        <v>21726</v>
      </c>
      <c r="G193" s="30">
        <v>20652</v>
      </c>
      <c r="H193" s="30">
        <v>18456</v>
      </c>
      <c r="I193" s="30">
        <v>19318</v>
      </c>
      <c r="J193" s="30">
        <v>24256</v>
      </c>
      <c r="K193" s="30">
        <v>18261</v>
      </c>
      <c r="L193" s="30">
        <v>16481</v>
      </c>
      <c r="M193" s="30">
        <v>24002</v>
      </c>
      <c r="N193" s="30">
        <v>229538</v>
      </c>
    </row>
    <row r="194" spans="1:15" x14ac:dyDescent="0.15">
      <c r="A194" s="46" t="s">
        <v>18</v>
      </c>
      <c r="B194" s="30">
        <v>1877</v>
      </c>
      <c r="C194" s="30">
        <v>1977</v>
      </c>
      <c r="D194" s="30">
        <v>2290</v>
      </c>
      <c r="E194" s="30">
        <v>2876</v>
      </c>
      <c r="F194" s="30">
        <v>3045</v>
      </c>
      <c r="G194" s="30">
        <v>3627</v>
      </c>
      <c r="H194" s="30">
        <v>3198</v>
      </c>
      <c r="I194" s="30">
        <v>2962</v>
      </c>
      <c r="J194" s="30">
        <v>3081</v>
      </c>
      <c r="K194" s="30">
        <v>2270</v>
      </c>
      <c r="L194" s="30">
        <v>1847</v>
      </c>
      <c r="M194" s="30">
        <v>3360</v>
      </c>
      <c r="N194" s="30">
        <v>32410</v>
      </c>
    </row>
    <row r="195" spans="1:15" x14ac:dyDescent="0.15">
      <c r="A195" s="46" t="s">
        <v>19</v>
      </c>
      <c r="B195" s="30">
        <v>11342</v>
      </c>
      <c r="C195" s="30">
        <v>8422</v>
      </c>
      <c r="D195" s="30">
        <v>7707</v>
      </c>
      <c r="E195" s="30">
        <v>6951</v>
      </c>
      <c r="F195" s="30">
        <v>9500</v>
      </c>
      <c r="G195" s="30">
        <v>11874</v>
      </c>
      <c r="H195" s="30">
        <v>12799</v>
      </c>
      <c r="I195" s="30">
        <v>12463</v>
      </c>
      <c r="J195" s="30">
        <v>7849</v>
      </c>
      <c r="K195" s="30">
        <v>6861</v>
      </c>
      <c r="L195" s="30">
        <v>8215</v>
      </c>
      <c r="M195" s="30">
        <v>6772</v>
      </c>
      <c r="N195" s="30">
        <v>110755</v>
      </c>
    </row>
    <row r="196" spans="1:15" x14ac:dyDescent="0.15">
      <c r="A196" s="46" t="s">
        <v>20</v>
      </c>
      <c r="B196" s="30">
        <v>7105</v>
      </c>
      <c r="C196" s="30">
        <v>5599</v>
      </c>
      <c r="D196" s="30">
        <v>4924</v>
      </c>
      <c r="E196" s="30">
        <v>4716</v>
      </c>
      <c r="F196" s="30">
        <v>6823</v>
      </c>
      <c r="G196" s="30">
        <v>7809</v>
      </c>
      <c r="H196" s="30">
        <v>8788</v>
      </c>
      <c r="I196" s="30">
        <v>7459</v>
      </c>
      <c r="J196" s="30">
        <v>4700</v>
      </c>
      <c r="K196" s="30">
        <v>4145</v>
      </c>
      <c r="L196" s="30">
        <v>3934</v>
      </c>
      <c r="M196" s="30">
        <v>3808</v>
      </c>
      <c r="N196" s="30">
        <v>69810</v>
      </c>
    </row>
    <row r="197" spans="1:15" x14ac:dyDescent="0.15">
      <c r="A197" s="46" t="s">
        <v>22</v>
      </c>
      <c r="B197" s="30">
        <v>4326</v>
      </c>
      <c r="C197" s="30">
        <v>4729</v>
      </c>
      <c r="D197" s="30">
        <v>7060</v>
      </c>
      <c r="E197" s="30">
        <v>5412</v>
      </c>
      <c r="F197" s="30">
        <v>8255</v>
      </c>
      <c r="G197" s="30">
        <v>5991</v>
      </c>
      <c r="H197" s="30">
        <v>7644</v>
      </c>
      <c r="I197" s="30">
        <v>7225</v>
      </c>
      <c r="J197" s="30">
        <v>9095</v>
      </c>
      <c r="K197" s="30">
        <v>7711</v>
      </c>
      <c r="L197" s="30">
        <v>5000</v>
      </c>
      <c r="M197" s="30">
        <v>5376</v>
      </c>
      <c r="N197" s="30">
        <v>77824</v>
      </c>
      <c r="O197" s="30">
        <v>155550</v>
      </c>
    </row>
    <row r="198" spans="1:15" x14ac:dyDescent="0.15">
      <c r="A198" s="46" t="s">
        <v>23</v>
      </c>
      <c r="B198" s="30">
        <v>3897</v>
      </c>
      <c r="C198" s="30">
        <v>4768</v>
      </c>
      <c r="D198" s="30">
        <v>7116</v>
      </c>
      <c r="E198" s="30">
        <v>7286</v>
      </c>
      <c r="F198" s="30">
        <v>8635</v>
      </c>
      <c r="G198" s="30">
        <v>6240</v>
      </c>
      <c r="H198" s="30">
        <v>6854</v>
      </c>
      <c r="I198" s="30">
        <v>6390</v>
      </c>
      <c r="J198" s="30">
        <v>8846</v>
      </c>
      <c r="K198" s="30">
        <v>7217</v>
      </c>
      <c r="L198" s="30">
        <v>4706</v>
      </c>
      <c r="M198" s="30">
        <v>5771</v>
      </c>
      <c r="N198" s="30">
        <v>77726</v>
      </c>
    </row>
    <row r="199" spans="1:15" x14ac:dyDescent="0.15">
      <c r="A199" s="46" t="s">
        <v>54</v>
      </c>
      <c r="B199" s="30">
        <v>2467</v>
      </c>
      <c r="C199" s="30">
        <v>2278</v>
      </c>
      <c r="D199" s="30">
        <v>2123</v>
      </c>
      <c r="E199" s="30">
        <v>1483</v>
      </c>
      <c r="F199" s="30">
        <v>2179</v>
      </c>
      <c r="G199" s="30">
        <v>2616</v>
      </c>
      <c r="H199" s="30">
        <v>2698</v>
      </c>
      <c r="I199" s="30">
        <v>2837</v>
      </c>
      <c r="J199" s="30">
        <v>1968</v>
      </c>
      <c r="K199" s="30">
        <v>2169</v>
      </c>
      <c r="L199" s="30">
        <v>1933</v>
      </c>
      <c r="M199" s="30">
        <v>1804</v>
      </c>
      <c r="N199" s="30">
        <v>26555</v>
      </c>
    </row>
    <row r="200" spans="1:15" x14ac:dyDescent="0.15">
      <c r="A200" s="46" t="s">
        <v>55</v>
      </c>
      <c r="B200" s="30">
        <v>2666</v>
      </c>
      <c r="C200" s="30">
        <v>3602</v>
      </c>
      <c r="D200" s="30">
        <v>2526</v>
      </c>
      <c r="E200" s="30">
        <v>1918</v>
      </c>
      <c r="F200" s="30">
        <v>3114</v>
      </c>
      <c r="G200" s="30">
        <v>2837</v>
      </c>
      <c r="H200" s="30">
        <v>3647</v>
      </c>
      <c r="I200" s="30">
        <v>2940</v>
      </c>
      <c r="J200" s="30">
        <v>2642</v>
      </c>
      <c r="K200" s="30">
        <v>1789</v>
      </c>
      <c r="L200" s="30">
        <v>1532</v>
      </c>
      <c r="M200" s="30">
        <v>1809</v>
      </c>
      <c r="N200" s="30">
        <v>31022</v>
      </c>
    </row>
    <row r="201" spans="1:15" x14ac:dyDescent="0.15">
      <c r="A201" s="46" t="s">
        <v>25</v>
      </c>
      <c r="B201" s="30">
        <v>3937</v>
      </c>
      <c r="C201" s="30">
        <v>3927</v>
      </c>
      <c r="D201" s="30">
        <v>4156</v>
      </c>
      <c r="E201" s="30">
        <v>5006</v>
      </c>
      <c r="F201" s="30">
        <v>5224</v>
      </c>
      <c r="G201" s="30">
        <v>5112</v>
      </c>
      <c r="H201" s="30">
        <v>7561</v>
      </c>
      <c r="I201" s="30">
        <v>7185</v>
      </c>
      <c r="J201" s="30">
        <v>4575</v>
      </c>
      <c r="K201" s="30">
        <v>4742</v>
      </c>
      <c r="L201" s="30">
        <v>3134</v>
      </c>
      <c r="M201" s="30">
        <v>4048</v>
      </c>
      <c r="N201" s="30">
        <v>58607</v>
      </c>
    </row>
    <row r="202" spans="1:15" x14ac:dyDescent="0.15">
      <c r="A202" s="46" t="s">
        <v>26</v>
      </c>
      <c r="B202" s="30">
        <v>2974</v>
      </c>
      <c r="C202" s="30">
        <v>3364</v>
      </c>
      <c r="D202" s="30">
        <v>4101</v>
      </c>
      <c r="E202" s="30">
        <v>5647</v>
      </c>
      <c r="F202" s="30">
        <v>4385</v>
      </c>
      <c r="G202" s="30">
        <v>4568</v>
      </c>
      <c r="H202" s="30">
        <v>7975</v>
      </c>
      <c r="I202" s="30">
        <v>7712</v>
      </c>
      <c r="J202" s="30">
        <v>4027</v>
      </c>
      <c r="K202" s="30">
        <v>4305</v>
      </c>
      <c r="L202" s="30">
        <v>3179</v>
      </c>
      <c r="M202" s="30">
        <v>4278</v>
      </c>
      <c r="N202" s="30">
        <v>56515</v>
      </c>
    </row>
    <row r="203" spans="1:15" x14ac:dyDescent="0.15">
      <c r="A203" s="46" t="s">
        <v>27</v>
      </c>
      <c r="B203" s="30">
        <v>13432</v>
      </c>
      <c r="C203" s="30">
        <v>11298</v>
      </c>
      <c r="D203" s="30">
        <v>11046</v>
      </c>
      <c r="E203" s="30">
        <v>10902</v>
      </c>
      <c r="F203" s="30">
        <v>12286</v>
      </c>
      <c r="G203" s="30">
        <v>13596</v>
      </c>
      <c r="H203" s="30">
        <v>16809</v>
      </c>
      <c r="I203" s="30">
        <v>14563</v>
      </c>
      <c r="J203" s="30">
        <v>10590</v>
      </c>
      <c r="K203" s="30">
        <v>9797</v>
      </c>
      <c r="L203" s="30">
        <v>12396</v>
      </c>
      <c r="M203" s="30">
        <v>13278</v>
      </c>
      <c r="N203" s="30">
        <v>149993</v>
      </c>
    </row>
    <row r="204" spans="1:15" x14ac:dyDescent="0.15">
      <c r="A204" s="46" t="s">
        <v>28</v>
      </c>
      <c r="B204" s="30">
        <v>6330</v>
      </c>
      <c r="C204" s="30">
        <v>4390</v>
      </c>
      <c r="D204" s="30">
        <v>4855</v>
      </c>
      <c r="E204" s="30">
        <v>4899</v>
      </c>
      <c r="F204" s="30">
        <v>5400</v>
      </c>
      <c r="G204" s="30">
        <v>6915</v>
      </c>
      <c r="H204" s="30">
        <v>9399</v>
      </c>
      <c r="I204" s="30">
        <v>7046</v>
      </c>
      <c r="J204" s="30">
        <v>4668</v>
      </c>
      <c r="K204" s="30">
        <v>4813</v>
      </c>
      <c r="L204" s="30">
        <v>5197</v>
      </c>
      <c r="M204" s="30">
        <v>5877</v>
      </c>
      <c r="N204" s="30">
        <v>69789</v>
      </c>
    </row>
    <row r="205" spans="1:15" x14ac:dyDescent="0.15">
      <c r="A205" s="46" t="s">
        <v>29</v>
      </c>
      <c r="B205" s="30">
        <v>4145</v>
      </c>
      <c r="C205" s="30">
        <v>3828</v>
      </c>
      <c r="D205" s="30">
        <v>5192</v>
      </c>
      <c r="E205" s="30">
        <v>6019</v>
      </c>
      <c r="F205" s="30">
        <v>8202</v>
      </c>
      <c r="G205" s="30">
        <v>9870</v>
      </c>
      <c r="H205" s="30">
        <v>8125</v>
      </c>
      <c r="I205" s="30">
        <v>7575</v>
      </c>
      <c r="J205" s="30">
        <v>9282</v>
      </c>
      <c r="K205" s="30">
        <v>6654</v>
      </c>
      <c r="L205" s="30">
        <v>5136</v>
      </c>
      <c r="M205" s="30">
        <v>6071</v>
      </c>
      <c r="N205" s="30">
        <v>80099</v>
      </c>
    </row>
    <row r="206" spans="1:15" x14ac:dyDescent="0.15">
      <c r="A206" s="46" t="s">
        <v>30</v>
      </c>
      <c r="B206" s="27">
        <v>91</v>
      </c>
      <c r="C206" s="27">
        <v>60</v>
      </c>
      <c r="D206" s="27">
        <v>82</v>
      </c>
      <c r="E206" s="27">
        <v>107</v>
      </c>
      <c r="F206" s="27">
        <v>135</v>
      </c>
      <c r="G206" s="27">
        <v>135</v>
      </c>
      <c r="H206" s="27">
        <v>174</v>
      </c>
      <c r="I206" s="27">
        <v>137</v>
      </c>
      <c r="J206" s="27">
        <v>129</v>
      </c>
      <c r="K206" s="27">
        <v>160</v>
      </c>
      <c r="L206" s="27">
        <v>160</v>
      </c>
      <c r="M206" s="27">
        <v>94</v>
      </c>
      <c r="N206" s="30">
        <v>1464</v>
      </c>
    </row>
    <row r="207" spans="1:15" x14ac:dyDescent="0.15">
      <c r="A207" s="46" t="s">
        <v>31</v>
      </c>
      <c r="B207" s="30">
        <v>6702</v>
      </c>
      <c r="C207" s="30">
        <v>5935</v>
      </c>
      <c r="D207" s="30">
        <v>5643</v>
      </c>
      <c r="E207" s="30">
        <v>5382</v>
      </c>
      <c r="F207" s="30">
        <v>6585</v>
      </c>
      <c r="G207" s="30">
        <v>7365</v>
      </c>
      <c r="H207" s="30">
        <v>7819</v>
      </c>
      <c r="I207" s="30">
        <v>10145</v>
      </c>
      <c r="J207" s="30">
        <v>6201</v>
      </c>
      <c r="K207" s="30">
        <v>5728</v>
      </c>
      <c r="L207" s="30">
        <v>5636</v>
      </c>
      <c r="M207" s="30">
        <v>4910</v>
      </c>
      <c r="N207" s="30">
        <v>78051</v>
      </c>
    </row>
    <row r="208" spans="1:15" x14ac:dyDescent="0.15">
      <c r="A208" s="46" t="s">
        <v>32</v>
      </c>
      <c r="B208" s="30">
        <v>7827</v>
      </c>
      <c r="C208" s="30">
        <v>7927</v>
      </c>
      <c r="D208" s="30">
        <v>7301</v>
      </c>
      <c r="E208" s="30">
        <v>6672</v>
      </c>
      <c r="F208" s="30">
        <v>8806</v>
      </c>
      <c r="G208" s="30">
        <v>8318</v>
      </c>
      <c r="H208" s="30">
        <v>9875</v>
      </c>
      <c r="I208" s="30">
        <v>9028</v>
      </c>
      <c r="J208" s="30">
        <v>7590</v>
      </c>
      <c r="K208" s="30">
        <v>6236</v>
      </c>
      <c r="L208" s="30">
        <v>5681</v>
      </c>
      <c r="M208" s="30">
        <v>4978</v>
      </c>
      <c r="N208" s="30">
        <v>90239</v>
      </c>
    </row>
    <row r="209" spans="1:14" x14ac:dyDescent="0.15">
      <c r="A209" s="46" t="s">
        <v>33</v>
      </c>
      <c r="B209" s="30">
        <v>2342</v>
      </c>
      <c r="C209" s="30">
        <v>2574</v>
      </c>
      <c r="D209" s="30">
        <v>2586</v>
      </c>
      <c r="E209" s="30">
        <v>1612</v>
      </c>
      <c r="F209" s="30">
        <v>1893</v>
      </c>
      <c r="G209" s="30">
        <v>2277</v>
      </c>
      <c r="H209" s="30">
        <v>2837</v>
      </c>
      <c r="I209" s="30">
        <v>4718</v>
      </c>
      <c r="J209" s="30">
        <v>2126</v>
      </c>
      <c r="K209" s="30">
        <v>2285</v>
      </c>
      <c r="L209" s="30">
        <v>1648</v>
      </c>
      <c r="M209" s="30">
        <v>1699</v>
      </c>
      <c r="N209" s="30">
        <v>28597</v>
      </c>
    </row>
    <row r="210" spans="1:14" x14ac:dyDescent="0.15">
      <c r="A210" s="46" t="s">
        <v>34</v>
      </c>
      <c r="B210" s="27">
        <v>849</v>
      </c>
      <c r="C210" s="27">
        <v>761</v>
      </c>
      <c r="D210" s="27">
        <v>884</v>
      </c>
      <c r="E210" s="30">
        <v>1349</v>
      </c>
      <c r="F210" s="30">
        <v>1130</v>
      </c>
      <c r="G210" s="30">
        <v>1502</v>
      </c>
      <c r="H210" s="30">
        <v>1749</v>
      </c>
      <c r="I210" s="30">
        <v>2363</v>
      </c>
      <c r="J210" s="30">
        <v>1303</v>
      </c>
      <c r="K210" s="30">
        <v>1535</v>
      </c>
      <c r="L210" s="30">
        <v>1077</v>
      </c>
      <c r="M210" s="30">
        <v>1316</v>
      </c>
      <c r="N210" s="30">
        <v>15818</v>
      </c>
    </row>
    <row r="211" spans="1:14" x14ac:dyDescent="0.15">
      <c r="A211" s="46" t="s">
        <v>35</v>
      </c>
      <c r="B211" s="30">
        <v>13751</v>
      </c>
      <c r="C211" s="30">
        <v>15493</v>
      </c>
      <c r="D211" s="30">
        <v>27054</v>
      </c>
      <c r="E211" s="30">
        <v>17677</v>
      </c>
      <c r="F211" s="30">
        <v>18767</v>
      </c>
      <c r="G211" s="30">
        <v>19602</v>
      </c>
      <c r="H211" s="30">
        <v>37735</v>
      </c>
      <c r="I211" s="30">
        <v>24959</v>
      </c>
      <c r="J211" s="30">
        <v>18254</v>
      </c>
      <c r="K211" s="30">
        <v>17730</v>
      </c>
      <c r="L211" s="30">
        <v>17492</v>
      </c>
      <c r="M211" s="30">
        <v>30865</v>
      </c>
      <c r="N211" s="30">
        <v>259379</v>
      </c>
    </row>
    <row r="212" spans="1:14" x14ac:dyDescent="0.15">
      <c r="A212" s="46" t="s">
        <v>36</v>
      </c>
      <c r="B212" s="30">
        <v>2530</v>
      </c>
      <c r="C212" s="30">
        <v>3310</v>
      </c>
      <c r="D212" s="30">
        <v>5663</v>
      </c>
      <c r="E212" s="30">
        <v>3955</v>
      </c>
      <c r="F212" s="30">
        <v>4552</v>
      </c>
      <c r="G212" s="30">
        <v>4645</v>
      </c>
      <c r="H212" s="30">
        <v>8298</v>
      </c>
      <c r="I212" s="30">
        <v>5671</v>
      </c>
      <c r="J212" s="30">
        <v>4521</v>
      </c>
      <c r="K212" s="30">
        <v>4573</v>
      </c>
      <c r="L212" s="30">
        <v>4026</v>
      </c>
      <c r="M212" s="30">
        <v>7960</v>
      </c>
      <c r="N212" s="30">
        <v>59704</v>
      </c>
    </row>
    <row r="213" spans="1:14" x14ac:dyDescent="0.15">
      <c r="A213" s="46" t="s">
        <v>56</v>
      </c>
      <c r="B213" s="30">
        <v>67348</v>
      </c>
      <c r="C213" s="30">
        <v>62940</v>
      </c>
      <c r="D213" s="30">
        <v>76004</v>
      </c>
      <c r="E213" s="30">
        <v>69594</v>
      </c>
      <c r="F213" s="30">
        <v>81154</v>
      </c>
      <c r="G213" s="30">
        <v>81635</v>
      </c>
      <c r="H213" s="30">
        <v>84139</v>
      </c>
      <c r="I213" s="30">
        <v>91905</v>
      </c>
      <c r="J213" s="30">
        <v>79403</v>
      </c>
      <c r="K213" s="30">
        <v>66186</v>
      </c>
      <c r="L213" s="30">
        <v>68093</v>
      </c>
      <c r="M213" s="30">
        <v>71835</v>
      </c>
      <c r="N213" s="30">
        <v>900236</v>
      </c>
    </row>
    <row r="214" spans="1:14" x14ac:dyDescent="0.15">
      <c r="A214" s="46" t="s">
        <v>57</v>
      </c>
      <c r="B214" s="30">
        <v>45798</v>
      </c>
      <c r="C214" s="30">
        <v>43533</v>
      </c>
      <c r="D214" s="30">
        <v>50957</v>
      </c>
      <c r="E214" s="30">
        <v>47766</v>
      </c>
      <c r="F214" s="30">
        <v>57665</v>
      </c>
      <c r="G214" s="30">
        <v>55706</v>
      </c>
      <c r="H214" s="30">
        <v>61527</v>
      </c>
      <c r="I214" s="30">
        <v>60200</v>
      </c>
      <c r="J214" s="30">
        <v>53205</v>
      </c>
      <c r="K214" s="30">
        <v>44867</v>
      </c>
      <c r="L214" s="30">
        <v>39799</v>
      </c>
      <c r="M214" s="30">
        <v>43787</v>
      </c>
      <c r="N214" s="30">
        <v>604810</v>
      </c>
    </row>
    <row r="215" spans="1:14" x14ac:dyDescent="0.15">
      <c r="A215" s="46" t="s">
        <v>78</v>
      </c>
      <c r="B215" s="31">
        <v>4235</v>
      </c>
      <c r="C215" s="31">
        <v>3657</v>
      </c>
      <c r="D215" s="31">
        <v>3520</v>
      </c>
      <c r="E215" s="31">
        <v>3899</v>
      </c>
      <c r="F215" s="31">
        <v>4406</v>
      </c>
      <c r="G215" s="31">
        <v>4749</v>
      </c>
      <c r="H215" s="31">
        <v>5121</v>
      </c>
      <c r="I215" s="31">
        <v>7308</v>
      </c>
      <c r="J215" s="31">
        <v>4233</v>
      </c>
      <c r="K215" s="31">
        <v>3559</v>
      </c>
      <c r="L215" s="31">
        <v>3703</v>
      </c>
      <c r="M215" s="31">
        <v>3106</v>
      </c>
      <c r="N215" s="30">
        <v>51496</v>
      </c>
    </row>
    <row r="216" spans="1:14" x14ac:dyDescent="0.15">
      <c r="A216" s="46" t="s">
        <v>79</v>
      </c>
      <c r="B216" s="31">
        <v>5161</v>
      </c>
      <c r="C216" s="31">
        <v>4325</v>
      </c>
      <c r="D216" s="31">
        <v>4775</v>
      </c>
      <c r="E216" s="31">
        <v>4754</v>
      </c>
      <c r="F216" s="31">
        <v>5692</v>
      </c>
      <c r="G216" s="31">
        <v>5481</v>
      </c>
      <c r="H216" s="31">
        <v>6228</v>
      </c>
      <c r="I216" s="31">
        <v>6088</v>
      </c>
      <c r="J216" s="31">
        <v>4948</v>
      </c>
      <c r="K216" s="31">
        <v>4447</v>
      </c>
      <c r="L216" s="31">
        <v>4149</v>
      </c>
      <c r="M216" s="31">
        <v>3169</v>
      </c>
      <c r="N216" s="30">
        <v>59217</v>
      </c>
    </row>
    <row r="217" spans="1:14" x14ac:dyDescent="0.15">
      <c r="A217" s="46" t="s">
        <v>58</v>
      </c>
      <c r="B217" s="30">
        <v>1688</v>
      </c>
      <c r="C217" s="30">
        <v>1921</v>
      </c>
      <c r="D217" s="30">
        <v>2010</v>
      </c>
      <c r="E217" s="30">
        <v>2004</v>
      </c>
      <c r="F217" s="30">
        <v>2120</v>
      </c>
      <c r="G217" s="30">
        <v>1875</v>
      </c>
      <c r="H217" s="30">
        <v>2200</v>
      </c>
      <c r="I217" s="30">
        <v>1203</v>
      </c>
      <c r="J217" s="30">
        <v>1340</v>
      </c>
      <c r="K217" s="30">
        <v>1336</v>
      </c>
      <c r="L217" s="30">
        <v>1095</v>
      </c>
      <c r="M217" s="30">
        <v>1662</v>
      </c>
      <c r="N217" s="30">
        <v>20454</v>
      </c>
    </row>
    <row r="218" spans="1:14" x14ac:dyDescent="0.15">
      <c r="A218" s="46" t="s">
        <v>59</v>
      </c>
      <c r="B218" s="27">
        <v>52</v>
      </c>
      <c r="C218" s="27">
        <v>55</v>
      </c>
      <c r="D218" s="27">
        <v>51</v>
      </c>
      <c r="E218" s="27">
        <v>98</v>
      </c>
      <c r="F218" s="27">
        <v>74</v>
      </c>
      <c r="G218" s="27">
        <v>69</v>
      </c>
      <c r="H218" s="27">
        <v>96</v>
      </c>
      <c r="I218" s="27">
        <v>65</v>
      </c>
      <c r="J218" s="27">
        <v>61</v>
      </c>
      <c r="K218" s="27">
        <v>72</v>
      </c>
      <c r="L218" s="27">
        <v>46</v>
      </c>
      <c r="M218" s="27">
        <v>45</v>
      </c>
      <c r="N218" s="30">
        <v>784</v>
      </c>
    </row>
    <row r="219" spans="1:14" x14ac:dyDescent="0.15">
      <c r="A219" s="46" t="s">
        <v>60</v>
      </c>
      <c r="B219" s="27">
        <v>924</v>
      </c>
      <c r="C219" s="30">
        <v>1010</v>
      </c>
      <c r="D219" s="27">
        <v>380</v>
      </c>
      <c r="E219" s="27">
        <v>391</v>
      </c>
      <c r="F219" s="27">
        <v>389</v>
      </c>
      <c r="G219" s="27">
        <v>495</v>
      </c>
      <c r="H219" s="27">
        <v>455</v>
      </c>
      <c r="I219" s="27">
        <v>351</v>
      </c>
      <c r="J219" s="27">
        <v>302</v>
      </c>
      <c r="K219" s="27">
        <v>419</v>
      </c>
      <c r="L219" s="27">
        <v>320</v>
      </c>
      <c r="M219" s="27">
        <v>635</v>
      </c>
      <c r="N219" s="30">
        <v>6071</v>
      </c>
    </row>
    <row r="220" spans="1:14" x14ac:dyDescent="0.15">
      <c r="A220" s="46" t="s">
        <v>61</v>
      </c>
      <c r="B220" s="27">
        <v>49</v>
      </c>
      <c r="C220" s="27">
        <v>32</v>
      </c>
      <c r="D220" s="27">
        <v>21</v>
      </c>
      <c r="E220" s="27">
        <v>27</v>
      </c>
      <c r="F220" s="27">
        <v>26</v>
      </c>
      <c r="G220" s="27">
        <v>38</v>
      </c>
      <c r="H220" s="27">
        <v>21</v>
      </c>
      <c r="I220" s="27">
        <v>31</v>
      </c>
      <c r="J220" s="27">
        <v>20</v>
      </c>
      <c r="K220" s="27">
        <v>34</v>
      </c>
      <c r="L220" s="27">
        <v>27</v>
      </c>
      <c r="M220" s="27">
        <v>17</v>
      </c>
      <c r="N220" s="30">
        <v>343</v>
      </c>
    </row>
    <row r="221" spans="1:14" x14ac:dyDescent="0.15">
      <c r="A221" s="46" t="s">
        <v>62</v>
      </c>
      <c r="B221" s="27">
        <v>885</v>
      </c>
      <c r="C221" s="27">
        <v>729</v>
      </c>
      <c r="D221" s="27">
        <v>633</v>
      </c>
      <c r="E221" s="27">
        <v>717</v>
      </c>
      <c r="F221" s="27">
        <v>914</v>
      </c>
      <c r="G221" s="27">
        <v>900</v>
      </c>
      <c r="H221" s="27">
        <v>829</v>
      </c>
      <c r="I221" s="27">
        <v>661</v>
      </c>
      <c r="J221" s="27">
        <v>743</v>
      </c>
      <c r="K221" s="27">
        <v>672</v>
      </c>
      <c r="L221" s="27">
        <v>551</v>
      </c>
      <c r="M221" s="27">
        <v>657</v>
      </c>
      <c r="N221" s="30">
        <v>8891</v>
      </c>
    </row>
    <row r="222" spans="1:14" x14ac:dyDescent="0.15">
      <c r="A222" s="46" t="s">
        <v>63</v>
      </c>
      <c r="B222" s="27">
        <v>82</v>
      </c>
      <c r="C222" s="27">
        <v>81</v>
      </c>
      <c r="D222" s="27">
        <v>70</v>
      </c>
      <c r="E222" s="27">
        <v>79</v>
      </c>
      <c r="F222" s="27">
        <v>104</v>
      </c>
      <c r="G222" s="27">
        <v>77</v>
      </c>
      <c r="H222" s="27">
        <v>71</v>
      </c>
      <c r="I222" s="27">
        <v>32</v>
      </c>
      <c r="J222" s="27">
        <v>48</v>
      </c>
      <c r="K222" s="27">
        <v>57</v>
      </c>
      <c r="L222" s="27">
        <v>37</v>
      </c>
      <c r="M222" s="27">
        <v>55</v>
      </c>
      <c r="N222" s="30">
        <v>793</v>
      </c>
    </row>
    <row r="223" spans="1:14" x14ac:dyDescent="0.15">
      <c r="A223" s="46" t="s">
        <v>64</v>
      </c>
      <c r="B223" s="27">
        <v>605</v>
      </c>
      <c r="C223" s="27">
        <v>605</v>
      </c>
      <c r="D223" s="27">
        <v>780</v>
      </c>
      <c r="E223" s="27">
        <v>783</v>
      </c>
      <c r="F223" s="27">
        <v>867</v>
      </c>
      <c r="G223" s="27">
        <v>634</v>
      </c>
      <c r="H223" s="27">
        <v>954</v>
      </c>
      <c r="I223" s="27">
        <v>745</v>
      </c>
      <c r="J223" s="27">
        <v>854</v>
      </c>
      <c r="K223" s="27">
        <v>699</v>
      </c>
      <c r="L223" s="27">
        <v>538</v>
      </c>
      <c r="M223" s="27">
        <v>667</v>
      </c>
      <c r="N223" s="30">
        <v>8731</v>
      </c>
    </row>
    <row r="224" spans="1:14" x14ac:dyDescent="0.15">
      <c r="A224" s="46" t="s">
        <v>65</v>
      </c>
      <c r="B224" s="27">
        <v>263</v>
      </c>
      <c r="C224" s="27">
        <v>428</v>
      </c>
      <c r="D224" s="27">
        <v>469</v>
      </c>
      <c r="E224" s="27">
        <v>558</v>
      </c>
      <c r="F224" s="27">
        <v>587</v>
      </c>
      <c r="G224" s="27">
        <v>493</v>
      </c>
      <c r="H224" s="27">
        <v>709</v>
      </c>
      <c r="I224" s="27">
        <v>519</v>
      </c>
      <c r="J224" s="27">
        <v>578</v>
      </c>
      <c r="K224" s="27">
        <v>593</v>
      </c>
      <c r="L224" s="27">
        <v>381</v>
      </c>
      <c r="M224" s="27">
        <v>374</v>
      </c>
      <c r="N224" s="30">
        <v>5952</v>
      </c>
    </row>
    <row r="225" spans="1:14" x14ac:dyDescent="0.15">
      <c r="A225" s="46" t="s">
        <v>66</v>
      </c>
      <c r="B225" s="30">
        <v>2281</v>
      </c>
      <c r="C225" s="30">
        <v>2895</v>
      </c>
      <c r="D225" s="30">
        <v>2881</v>
      </c>
      <c r="E225" s="30">
        <v>2096</v>
      </c>
      <c r="F225" s="30">
        <v>2326</v>
      </c>
      <c r="G225" s="30">
        <v>2018</v>
      </c>
      <c r="H225" s="30">
        <v>3022</v>
      </c>
      <c r="I225" s="30">
        <v>1974</v>
      </c>
      <c r="J225" s="30">
        <v>2778</v>
      </c>
      <c r="K225" s="30">
        <v>2832</v>
      </c>
      <c r="L225" s="30">
        <v>1931</v>
      </c>
      <c r="M225" s="30">
        <v>1978</v>
      </c>
      <c r="N225" s="30">
        <v>29012</v>
      </c>
    </row>
    <row r="226" spans="1:14" x14ac:dyDescent="0.15">
      <c r="A226" s="46" t="s">
        <v>67</v>
      </c>
      <c r="B226" s="27">
        <v>404</v>
      </c>
      <c r="C226" s="27">
        <v>435</v>
      </c>
      <c r="D226" s="27">
        <v>832</v>
      </c>
      <c r="E226" s="27">
        <v>944</v>
      </c>
      <c r="F226" s="27">
        <v>913</v>
      </c>
      <c r="G226" s="27">
        <v>821</v>
      </c>
      <c r="H226" s="27">
        <v>1281</v>
      </c>
      <c r="I226" s="27">
        <v>817</v>
      </c>
      <c r="J226" s="27">
        <v>1189</v>
      </c>
      <c r="K226" s="27">
        <v>990</v>
      </c>
      <c r="L226" s="27">
        <v>503</v>
      </c>
      <c r="M226" s="27">
        <v>734</v>
      </c>
      <c r="N226" s="30">
        <v>9863</v>
      </c>
    </row>
    <row r="227" spans="1:14" x14ac:dyDescent="0.15">
      <c r="A227" s="46" t="s">
        <v>68</v>
      </c>
      <c r="B227" s="27">
        <v>736</v>
      </c>
      <c r="C227" s="27">
        <v>730</v>
      </c>
      <c r="D227" s="30">
        <v>1007</v>
      </c>
      <c r="E227" s="27">
        <v>746</v>
      </c>
      <c r="F227" s="27">
        <v>817</v>
      </c>
      <c r="G227" s="27">
        <v>1347</v>
      </c>
      <c r="H227" s="27">
        <v>1065</v>
      </c>
      <c r="I227" s="27">
        <v>1087</v>
      </c>
      <c r="J227" s="27">
        <v>1349</v>
      </c>
      <c r="K227" s="27">
        <v>1300</v>
      </c>
      <c r="L227" s="27">
        <v>1179</v>
      </c>
      <c r="M227" s="27">
        <v>1247</v>
      </c>
      <c r="N227" s="30">
        <v>12610</v>
      </c>
    </row>
    <row r="228" spans="1:14" x14ac:dyDescent="0.15">
      <c r="A228" s="46" t="s">
        <v>69</v>
      </c>
      <c r="B228" s="27">
        <v>545</v>
      </c>
      <c r="C228" s="27">
        <v>500</v>
      </c>
      <c r="D228" s="27">
        <v>780</v>
      </c>
      <c r="E228" s="27">
        <v>643</v>
      </c>
      <c r="F228" s="27">
        <v>722</v>
      </c>
      <c r="G228" s="27">
        <v>1082</v>
      </c>
      <c r="H228" s="27">
        <v>519</v>
      </c>
      <c r="I228" s="27">
        <v>536</v>
      </c>
      <c r="J228" s="27">
        <v>1160</v>
      </c>
      <c r="K228" s="27">
        <v>1046</v>
      </c>
      <c r="L228" s="27">
        <v>579</v>
      </c>
      <c r="M228" s="27">
        <v>824</v>
      </c>
      <c r="N228" s="30">
        <v>8936</v>
      </c>
    </row>
    <row r="229" spans="1:14" x14ac:dyDescent="0.15">
      <c r="A229" s="47"/>
      <c r="N229" s="30">
        <v>0</v>
      </c>
    </row>
    <row r="230" spans="1:14" x14ac:dyDescent="0.15">
      <c r="A230" s="47"/>
      <c r="N230" s="30">
        <v>0</v>
      </c>
    </row>
    <row r="231" spans="1:14" ht="16" x14ac:dyDescent="0.2">
      <c r="A231" s="29">
        <v>2003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30">
        <v>0</v>
      </c>
    </row>
    <row r="232" spans="1:14" x14ac:dyDescent="0.15">
      <c r="A232" s="46" t="s">
        <v>0</v>
      </c>
      <c r="B232" s="51" t="s">
        <v>1</v>
      </c>
      <c r="C232" s="50" t="s">
        <v>2</v>
      </c>
      <c r="D232" s="50" t="s">
        <v>3</v>
      </c>
      <c r="E232" s="50" t="s">
        <v>4</v>
      </c>
      <c r="F232" s="50" t="s">
        <v>5</v>
      </c>
      <c r="G232" s="50" t="s">
        <v>6</v>
      </c>
      <c r="H232" s="50" t="s">
        <v>7</v>
      </c>
      <c r="I232" s="50" t="s">
        <v>8</v>
      </c>
      <c r="J232" s="50" t="s">
        <v>9</v>
      </c>
      <c r="K232" s="50" t="s">
        <v>47</v>
      </c>
      <c r="L232" s="50" t="s">
        <v>48</v>
      </c>
      <c r="M232" s="50" t="s">
        <v>49</v>
      </c>
      <c r="N232" s="49" t="s">
        <v>197</v>
      </c>
    </row>
    <row r="233" spans="1:14" x14ac:dyDescent="0.15">
      <c r="A233" s="46" t="s">
        <v>10</v>
      </c>
      <c r="B233" s="30">
        <v>155508</v>
      </c>
      <c r="C233" s="30">
        <v>138216</v>
      </c>
      <c r="D233" s="30">
        <v>136433</v>
      </c>
      <c r="E233" s="30">
        <v>132892</v>
      </c>
      <c r="F233" s="30">
        <v>146668</v>
      </c>
      <c r="G233" s="30">
        <v>142314</v>
      </c>
      <c r="H233" s="30">
        <v>183830</v>
      </c>
      <c r="I233" s="30">
        <v>182388</v>
      </c>
      <c r="J233" s="30">
        <v>178624</v>
      </c>
      <c r="K233" s="30">
        <v>161310</v>
      </c>
      <c r="L233" s="30">
        <v>154786</v>
      </c>
      <c r="M233" s="30">
        <v>176544</v>
      </c>
      <c r="N233" s="30">
        <v>1889513</v>
      </c>
    </row>
    <row r="234" spans="1:14" x14ac:dyDescent="0.15">
      <c r="A234" s="46" t="s">
        <v>11</v>
      </c>
      <c r="B234" s="30">
        <v>76714</v>
      </c>
      <c r="C234" s="30">
        <v>71658</v>
      </c>
      <c r="D234" s="30">
        <v>70943</v>
      </c>
      <c r="E234" s="30">
        <v>68041</v>
      </c>
      <c r="F234" s="30">
        <v>73303</v>
      </c>
      <c r="G234" s="30">
        <v>86999</v>
      </c>
      <c r="H234" s="30">
        <v>105593</v>
      </c>
      <c r="I234" s="30">
        <v>107259</v>
      </c>
      <c r="J234" s="30">
        <v>107167</v>
      </c>
      <c r="K234" s="30">
        <v>91485</v>
      </c>
      <c r="L234" s="30">
        <v>80710</v>
      </c>
      <c r="M234" s="30">
        <v>87973</v>
      </c>
      <c r="N234" s="30">
        <v>1027845</v>
      </c>
    </row>
    <row r="235" spans="1:14" x14ac:dyDescent="0.15">
      <c r="A235" s="46" t="s">
        <v>12</v>
      </c>
      <c r="B235" s="30">
        <v>28964</v>
      </c>
      <c r="C235" s="30">
        <v>28198</v>
      </c>
      <c r="D235" s="30">
        <v>24049</v>
      </c>
      <c r="E235" s="30">
        <v>13671</v>
      </c>
      <c r="F235" s="30">
        <v>18151</v>
      </c>
      <c r="G235" s="30">
        <v>20618</v>
      </c>
      <c r="H235" s="30">
        <v>27500</v>
      </c>
      <c r="I235" s="30">
        <v>32901</v>
      </c>
      <c r="J235" s="30">
        <v>35742</v>
      </c>
      <c r="K235" s="30">
        <v>28335</v>
      </c>
      <c r="L235" s="30">
        <v>27983</v>
      </c>
      <c r="M235" s="30">
        <v>30450</v>
      </c>
      <c r="N235" s="30">
        <v>316562</v>
      </c>
    </row>
    <row r="236" spans="1:14" x14ac:dyDescent="0.15">
      <c r="A236" s="46" t="s">
        <v>13</v>
      </c>
      <c r="B236" s="30">
        <v>18215</v>
      </c>
      <c r="C236" s="30">
        <v>17043</v>
      </c>
      <c r="D236" s="30">
        <v>14318</v>
      </c>
      <c r="E236" s="30">
        <v>9491</v>
      </c>
      <c r="F236" s="30">
        <v>14707</v>
      </c>
      <c r="G236" s="30">
        <v>16119</v>
      </c>
      <c r="H236" s="30">
        <v>20782</v>
      </c>
      <c r="I236" s="30">
        <v>23530</v>
      </c>
      <c r="J236" s="30">
        <v>23749</v>
      </c>
      <c r="K236" s="30">
        <v>21221</v>
      </c>
      <c r="L236" s="30">
        <v>18841</v>
      </c>
      <c r="M236" s="30">
        <v>18945</v>
      </c>
      <c r="N236" s="30">
        <v>216961</v>
      </c>
    </row>
    <row r="237" spans="1:14" x14ac:dyDescent="0.15">
      <c r="A237" s="46" t="s">
        <v>14</v>
      </c>
      <c r="B237" s="30">
        <v>21627</v>
      </c>
      <c r="C237" s="30">
        <v>23486</v>
      </c>
      <c r="D237" s="30">
        <v>25558</v>
      </c>
      <c r="E237" s="30">
        <v>30330</v>
      </c>
      <c r="F237" s="30">
        <v>21849</v>
      </c>
      <c r="G237" s="30">
        <v>17859</v>
      </c>
      <c r="H237" s="30">
        <v>22110</v>
      </c>
      <c r="I237" s="30">
        <v>21285</v>
      </c>
      <c r="J237" s="30">
        <v>24767</v>
      </c>
      <c r="K237" s="30">
        <v>24201</v>
      </c>
      <c r="L237" s="30">
        <v>22835</v>
      </c>
      <c r="M237" s="30">
        <v>25264</v>
      </c>
      <c r="N237" s="30">
        <v>281171</v>
      </c>
    </row>
    <row r="238" spans="1:14" x14ac:dyDescent="0.15">
      <c r="A238" s="46" t="s">
        <v>15</v>
      </c>
      <c r="B238" s="30">
        <v>12560</v>
      </c>
      <c r="C238" s="30">
        <v>15772</v>
      </c>
      <c r="D238" s="30">
        <v>16690</v>
      </c>
      <c r="E238" s="30">
        <v>19071</v>
      </c>
      <c r="F238" s="30">
        <v>13633</v>
      </c>
      <c r="G238" s="30">
        <v>14788</v>
      </c>
      <c r="H238" s="30">
        <v>15857</v>
      </c>
      <c r="I238" s="30">
        <v>14590</v>
      </c>
      <c r="J238" s="30">
        <v>21200</v>
      </c>
      <c r="K238" s="30">
        <v>16280</v>
      </c>
      <c r="L238" s="30">
        <v>15361</v>
      </c>
      <c r="M238" s="30">
        <v>15784</v>
      </c>
      <c r="N238" s="30">
        <v>191586</v>
      </c>
    </row>
    <row r="239" spans="1:14" x14ac:dyDescent="0.15">
      <c r="A239" s="46" t="s">
        <v>17</v>
      </c>
      <c r="B239" s="30">
        <v>17913</v>
      </c>
      <c r="C239" s="30">
        <v>14997</v>
      </c>
      <c r="D239" s="30">
        <v>14753</v>
      </c>
      <c r="E239" s="30">
        <v>17069</v>
      </c>
      <c r="F239" s="30">
        <v>21773</v>
      </c>
      <c r="G239" s="30">
        <v>18459</v>
      </c>
      <c r="H239" s="30">
        <v>19617</v>
      </c>
      <c r="I239" s="30">
        <v>20210</v>
      </c>
      <c r="J239" s="30">
        <v>24032</v>
      </c>
      <c r="K239" s="30">
        <v>18209</v>
      </c>
      <c r="L239" s="30">
        <v>18528</v>
      </c>
      <c r="M239" s="30">
        <v>26216</v>
      </c>
      <c r="N239" s="30">
        <v>231776</v>
      </c>
    </row>
    <row r="240" spans="1:14" x14ac:dyDescent="0.15">
      <c r="A240" s="46" t="s">
        <v>18</v>
      </c>
      <c r="B240" s="30">
        <v>2400</v>
      </c>
      <c r="C240" s="30">
        <v>1985</v>
      </c>
      <c r="D240" s="30">
        <v>1666</v>
      </c>
      <c r="E240" s="30">
        <v>1934</v>
      </c>
      <c r="F240" s="30">
        <v>1730</v>
      </c>
      <c r="G240" s="30">
        <v>3241</v>
      </c>
      <c r="H240" s="30">
        <v>2927</v>
      </c>
      <c r="I240" s="30">
        <v>2884</v>
      </c>
      <c r="J240" s="30">
        <v>3212</v>
      </c>
      <c r="K240" s="30">
        <v>2407</v>
      </c>
      <c r="L240" s="30">
        <v>2508</v>
      </c>
      <c r="M240" s="30">
        <v>3838</v>
      </c>
      <c r="N240" s="30">
        <v>30732</v>
      </c>
    </row>
    <row r="241" spans="1:15" x14ac:dyDescent="0.15">
      <c r="A241" s="46" t="s">
        <v>19</v>
      </c>
      <c r="B241" s="30">
        <v>12237</v>
      </c>
      <c r="C241" s="30">
        <v>6604</v>
      </c>
      <c r="D241" s="30">
        <v>5542</v>
      </c>
      <c r="E241" s="30">
        <v>3680</v>
      </c>
      <c r="F241" s="30">
        <v>3900</v>
      </c>
      <c r="G241" s="30">
        <v>6818</v>
      </c>
      <c r="H241" s="30">
        <v>12454</v>
      </c>
      <c r="I241" s="30">
        <v>12921</v>
      </c>
      <c r="J241" s="30">
        <v>8548</v>
      </c>
      <c r="K241" s="30">
        <v>8014</v>
      </c>
      <c r="L241" s="30">
        <v>7877</v>
      </c>
      <c r="M241" s="30">
        <v>7190</v>
      </c>
      <c r="N241" s="30">
        <v>95785</v>
      </c>
    </row>
    <row r="242" spans="1:15" x14ac:dyDescent="0.15">
      <c r="A242" s="46" t="s">
        <v>20</v>
      </c>
      <c r="B242" s="30">
        <v>6636</v>
      </c>
      <c r="C242" s="30">
        <v>3128</v>
      </c>
      <c r="D242" s="30">
        <v>2936</v>
      </c>
      <c r="E242" s="30">
        <v>1993</v>
      </c>
      <c r="F242" s="30">
        <v>2045</v>
      </c>
      <c r="G242" s="30">
        <v>4102</v>
      </c>
      <c r="H242" s="30">
        <v>6748</v>
      </c>
      <c r="I242" s="30">
        <v>6131</v>
      </c>
      <c r="J242" s="30">
        <v>4878</v>
      </c>
      <c r="K242" s="30">
        <v>4062</v>
      </c>
      <c r="L242" s="30">
        <v>3465</v>
      </c>
      <c r="M242" s="30">
        <v>3460</v>
      </c>
      <c r="N242" s="30">
        <v>49584</v>
      </c>
    </row>
    <row r="243" spans="1:15" x14ac:dyDescent="0.15">
      <c r="A243" s="46" t="s">
        <v>22</v>
      </c>
      <c r="B243" s="30">
        <v>4729</v>
      </c>
      <c r="C243" s="30">
        <v>5758</v>
      </c>
      <c r="D243" s="30">
        <v>6493</v>
      </c>
      <c r="E243" s="30">
        <v>7189</v>
      </c>
      <c r="F243" s="30">
        <v>9242</v>
      </c>
      <c r="G243" s="30">
        <v>5529</v>
      </c>
      <c r="H243" s="30">
        <v>8924</v>
      </c>
      <c r="I243" s="30">
        <v>8294</v>
      </c>
      <c r="J243" s="30">
        <v>10279</v>
      </c>
      <c r="K243" s="30">
        <v>8817</v>
      </c>
      <c r="L243" s="30">
        <v>5305</v>
      </c>
      <c r="M243" s="30">
        <v>5716</v>
      </c>
      <c r="N243" s="30">
        <v>86275</v>
      </c>
      <c r="O243" s="30">
        <v>162241</v>
      </c>
    </row>
    <row r="244" spans="1:15" x14ac:dyDescent="0.15">
      <c r="A244" s="46" t="s">
        <v>23</v>
      </c>
      <c r="B244" s="30">
        <v>4124</v>
      </c>
      <c r="C244" s="30">
        <v>4855</v>
      </c>
      <c r="D244" s="30">
        <v>5737</v>
      </c>
      <c r="E244" s="30">
        <v>6661</v>
      </c>
      <c r="F244" s="30">
        <v>7418</v>
      </c>
      <c r="G244" s="30">
        <v>4973</v>
      </c>
      <c r="H244" s="30">
        <v>7096</v>
      </c>
      <c r="I244" s="30">
        <v>7089</v>
      </c>
      <c r="J244" s="30">
        <v>9403</v>
      </c>
      <c r="K244" s="30">
        <v>7606</v>
      </c>
      <c r="L244" s="30">
        <v>4962</v>
      </c>
      <c r="M244" s="30">
        <v>6042</v>
      </c>
      <c r="N244" s="30">
        <v>75966</v>
      </c>
    </row>
    <row r="245" spans="1:15" x14ac:dyDescent="0.15">
      <c r="A245" s="46" t="s">
        <v>54</v>
      </c>
      <c r="B245" s="30">
        <v>3428</v>
      </c>
      <c r="C245" s="30">
        <v>1745</v>
      </c>
      <c r="D245" s="30">
        <v>1418</v>
      </c>
      <c r="E245" s="30">
        <v>1022</v>
      </c>
      <c r="F245" s="30">
        <v>1789</v>
      </c>
      <c r="G245" s="30">
        <v>2700</v>
      </c>
      <c r="H245" s="30">
        <v>3084</v>
      </c>
      <c r="I245" s="30">
        <v>2660</v>
      </c>
      <c r="J245" s="30">
        <v>2052</v>
      </c>
      <c r="K245" s="30">
        <v>2231</v>
      </c>
      <c r="L245" s="30">
        <v>2472</v>
      </c>
      <c r="M245" s="30">
        <v>2312</v>
      </c>
      <c r="N245" s="30">
        <v>26913</v>
      </c>
    </row>
    <row r="246" spans="1:15" x14ac:dyDescent="0.15">
      <c r="A246" s="46" t="s">
        <v>55</v>
      </c>
      <c r="B246" s="30">
        <v>3170</v>
      </c>
      <c r="C246" s="30">
        <v>1744</v>
      </c>
      <c r="D246" s="30">
        <v>1349</v>
      </c>
      <c r="E246" s="30">
        <v>1091</v>
      </c>
      <c r="F246" s="30">
        <v>1253</v>
      </c>
      <c r="G246" s="30">
        <v>1914</v>
      </c>
      <c r="H246" s="30">
        <v>4412</v>
      </c>
      <c r="I246" s="30">
        <v>4468</v>
      </c>
      <c r="J246" s="30">
        <v>3378</v>
      </c>
      <c r="K246" s="30">
        <v>2169</v>
      </c>
      <c r="L246" s="30">
        <v>1986</v>
      </c>
      <c r="M246" s="30">
        <v>2070</v>
      </c>
      <c r="N246" s="30">
        <v>29004</v>
      </c>
    </row>
    <row r="247" spans="1:15" x14ac:dyDescent="0.15">
      <c r="A247" s="46" t="s">
        <v>25</v>
      </c>
      <c r="B247" s="30">
        <v>3511</v>
      </c>
      <c r="C247" s="30">
        <v>4293</v>
      </c>
      <c r="D247" s="30">
        <v>3744</v>
      </c>
      <c r="E247" s="30">
        <v>4968</v>
      </c>
      <c r="F247" s="30">
        <v>4763</v>
      </c>
      <c r="G247" s="30">
        <v>3664</v>
      </c>
      <c r="H247" s="30">
        <v>7477</v>
      </c>
      <c r="I247" s="30">
        <v>7734</v>
      </c>
      <c r="J247" s="30">
        <v>4969</v>
      </c>
      <c r="K247" s="30">
        <v>4739</v>
      </c>
      <c r="L247" s="30">
        <v>3829</v>
      </c>
      <c r="M247" s="30">
        <v>4633</v>
      </c>
      <c r="N247" s="30">
        <v>58324</v>
      </c>
    </row>
    <row r="248" spans="1:15" x14ac:dyDescent="0.15">
      <c r="A248" s="46" t="s">
        <v>26</v>
      </c>
      <c r="B248" s="30">
        <v>3144</v>
      </c>
      <c r="C248" s="30">
        <v>3694</v>
      </c>
      <c r="D248" s="30">
        <v>3440</v>
      </c>
      <c r="E248" s="30">
        <v>3690</v>
      </c>
      <c r="F248" s="30">
        <v>3713</v>
      </c>
      <c r="G248" s="30">
        <v>4098</v>
      </c>
      <c r="H248" s="30">
        <v>6683</v>
      </c>
      <c r="I248" s="30">
        <v>7120</v>
      </c>
      <c r="J248" s="30">
        <v>4007</v>
      </c>
      <c r="K248" s="30">
        <v>4028</v>
      </c>
      <c r="L248" s="30">
        <v>2983</v>
      </c>
      <c r="M248" s="30">
        <v>4229</v>
      </c>
      <c r="N248" s="30">
        <v>50829</v>
      </c>
    </row>
    <row r="249" spans="1:15" x14ac:dyDescent="0.15">
      <c r="A249" s="46" t="s">
        <v>27</v>
      </c>
      <c r="B249" s="30">
        <v>16516</v>
      </c>
      <c r="C249" s="30">
        <v>10955</v>
      </c>
      <c r="D249" s="30">
        <v>9766</v>
      </c>
      <c r="E249" s="30">
        <v>9116</v>
      </c>
      <c r="F249" s="30">
        <v>12422</v>
      </c>
      <c r="G249" s="30">
        <v>14032</v>
      </c>
      <c r="H249" s="30">
        <v>17662</v>
      </c>
      <c r="I249" s="30">
        <v>13754</v>
      </c>
      <c r="J249" s="30">
        <v>10461</v>
      </c>
      <c r="K249" s="30">
        <v>8977</v>
      </c>
      <c r="L249" s="30">
        <v>12430</v>
      </c>
      <c r="M249" s="30">
        <v>12336</v>
      </c>
      <c r="N249" s="30">
        <v>148427</v>
      </c>
    </row>
    <row r="250" spans="1:15" x14ac:dyDescent="0.15">
      <c r="A250" s="46" t="s">
        <v>28</v>
      </c>
      <c r="B250" s="30">
        <v>6376</v>
      </c>
      <c r="C250" s="30">
        <v>4500</v>
      </c>
      <c r="D250" s="30">
        <v>4205</v>
      </c>
      <c r="E250" s="30">
        <v>4122</v>
      </c>
      <c r="F250" s="30">
        <v>5117</v>
      </c>
      <c r="G250" s="30">
        <v>9712</v>
      </c>
      <c r="H250" s="30">
        <v>12151</v>
      </c>
      <c r="I250" s="30">
        <v>10533</v>
      </c>
      <c r="J250" s="30">
        <v>7088</v>
      </c>
      <c r="K250" s="30">
        <v>6794</v>
      </c>
      <c r="L250" s="30">
        <v>6702</v>
      </c>
      <c r="M250" s="30">
        <v>6901</v>
      </c>
      <c r="N250" s="30">
        <v>84201</v>
      </c>
    </row>
    <row r="251" spans="1:15" x14ac:dyDescent="0.15">
      <c r="A251" s="46" t="s">
        <v>29</v>
      </c>
      <c r="B251" s="30">
        <v>4649</v>
      </c>
      <c r="C251" s="30">
        <v>3802</v>
      </c>
      <c r="D251" s="30">
        <v>4450</v>
      </c>
      <c r="E251" s="30">
        <v>5795</v>
      </c>
      <c r="F251" s="30">
        <v>7674</v>
      </c>
      <c r="G251" s="30">
        <v>7181</v>
      </c>
      <c r="H251" s="30">
        <v>8472</v>
      </c>
      <c r="I251" s="30">
        <v>8306</v>
      </c>
      <c r="J251" s="30">
        <v>9930</v>
      </c>
      <c r="K251" s="30">
        <v>6727</v>
      </c>
      <c r="L251" s="30">
        <v>4835</v>
      </c>
      <c r="M251" s="30">
        <v>6530</v>
      </c>
      <c r="N251" s="30">
        <v>78351</v>
      </c>
    </row>
    <row r="252" spans="1:15" x14ac:dyDescent="0.15">
      <c r="A252" s="46" t="s">
        <v>30</v>
      </c>
      <c r="B252" s="27">
        <v>135</v>
      </c>
      <c r="C252" s="27">
        <v>76</v>
      </c>
      <c r="D252" s="27">
        <v>97</v>
      </c>
      <c r="E252" s="27">
        <v>84</v>
      </c>
      <c r="F252" s="27">
        <v>97</v>
      </c>
      <c r="G252" s="27">
        <v>150</v>
      </c>
      <c r="H252" s="27">
        <v>163</v>
      </c>
      <c r="I252" s="27">
        <v>128</v>
      </c>
      <c r="J252" s="27">
        <v>185</v>
      </c>
      <c r="K252" s="27">
        <v>123</v>
      </c>
      <c r="L252" s="27">
        <v>105</v>
      </c>
      <c r="M252" s="27">
        <v>133</v>
      </c>
      <c r="N252" s="30">
        <v>1476</v>
      </c>
    </row>
    <row r="253" spans="1:15" x14ac:dyDescent="0.15">
      <c r="A253" s="46" t="s">
        <v>31</v>
      </c>
      <c r="B253" s="30">
        <v>7868</v>
      </c>
      <c r="C253" s="30">
        <v>4579</v>
      </c>
      <c r="D253" s="30">
        <v>3683</v>
      </c>
      <c r="E253" s="30">
        <v>2585</v>
      </c>
      <c r="F253" s="30">
        <v>3116</v>
      </c>
      <c r="G253" s="30">
        <v>4501</v>
      </c>
      <c r="H253" s="30">
        <v>6253</v>
      </c>
      <c r="I253" s="30">
        <v>7033</v>
      </c>
      <c r="J253" s="30">
        <v>5408</v>
      </c>
      <c r="K253" s="30">
        <v>5685</v>
      </c>
      <c r="L253" s="30">
        <v>6218</v>
      </c>
      <c r="M253" s="30">
        <v>5781</v>
      </c>
      <c r="N253" s="30">
        <v>62710</v>
      </c>
    </row>
    <row r="254" spans="1:15" x14ac:dyDescent="0.15">
      <c r="A254" s="46" t="s">
        <v>32</v>
      </c>
      <c r="B254" s="30">
        <v>7209</v>
      </c>
      <c r="C254" s="30">
        <v>5271</v>
      </c>
      <c r="D254" s="30">
        <v>3966</v>
      </c>
      <c r="E254" s="30">
        <v>2634</v>
      </c>
      <c r="F254" s="30">
        <v>2508</v>
      </c>
      <c r="G254" s="30">
        <v>4153</v>
      </c>
      <c r="H254" s="30">
        <v>7928</v>
      </c>
      <c r="I254" s="30">
        <v>9707</v>
      </c>
      <c r="J254" s="30">
        <v>7817</v>
      </c>
      <c r="K254" s="30">
        <v>6091</v>
      </c>
      <c r="L254" s="30">
        <v>6102</v>
      </c>
      <c r="M254" s="30">
        <v>5336</v>
      </c>
      <c r="N254" s="30">
        <v>68722</v>
      </c>
    </row>
    <row r="255" spans="1:15" x14ac:dyDescent="0.15">
      <c r="A255" s="46" t="s">
        <v>33</v>
      </c>
      <c r="B255" s="30">
        <v>1743</v>
      </c>
      <c r="C255" s="30">
        <v>1593</v>
      </c>
      <c r="D255" s="30">
        <v>1628</v>
      </c>
      <c r="E255" s="30">
        <v>1588</v>
      </c>
      <c r="F255" s="30">
        <v>1682</v>
      </c>
      <c r="G255" s="30">
        <v>2119</v>
      </c>
      <c r="H255" s="30">
        <v>3388</v>
      </c>
      <c r="I255" s="30">
        <v>6285</v>
      </c>
      <c r="J255" s="30">
        <v>2771</v>
      </c>
      <c r="K255" s="30">
        <v>2603</v>
      </c>
      <c r="L255" s="30">
        <v>1804</v>
      </c>
      <c r="M255" s="30">
        <v>2067</v>
      </c>
      <c r="N255" s="30">
        <v>29271</v>
      </c>
    </row>
    <row r="256" spans="1:15" x14ac:dyDescent="0.15">
      <c r="A256" s="46" t="s">
        <v>34</v>
      </c>
      <c r="B256" s="27">
        <v>971</v>
      </c>
      <c r="C256" s="30">
        <v>1110</v>
      </c>
      <c r="D256" s="30">
        <v>1034</v>
      </c>
      <c r="E256" s="30">
        <v>1008</v>
      </c>
      <c r="F256" s="30">
        <v>1104</v>
      </c>
      <c r="G256" s="30">
        <v>1485</v>
      </c>
      <c r="H256" s="30">
        <v>2015</v>
      </c>
      <c r="I256" s="30">
        <v>3629</v>
      </c>
      <c r="J256" s="30">
        <v>1999</v>
      </c>
      <c r="K256" s="30">
        <v>1735</v>
      </c>
      <c r="L256" s="30">
        <v>1295</v>
      </c>
      <c r="M256" s="30">
        <v>1625</v>
      </c>
      <c r="N256" s="30">
        <v>19010</v>
      </c>
    </row>
    <row r="257" spans="1:14" x14ac:dyDescent="0.15">
      <c r="A257" s="46" t="s">
        <v>35</v>
      </c>
      <c r="B257" s="30">
        <v>14383</v>
      </c>
      <c r="C257" s="30">
        <v>14400</v>
      </c>
      <c r="D257" s="30">
        <v>13162</v>
      </c>
      <c r="E257" s="30">
        <v>20518</v>
      </c>
      <c r="F257" s="30">
        <v>16059</v>
      </c>
      <c r="G257" s="30">
        <v>15452</v>
      </c>
      <c r="H257" s="30">
        <v>35771</v>
      </c>
      <c r="I257" s="30">
        <v>21801</v>
      </c>
      <c r="J257" s="30">
        <v>18864</v>
      </c>
      <c r="K257" s="30">
        <v>16750</v>
      </c>
      <c r="L257" s="30">
        <v>19692</v>
      </c>
      <c r="M257" s="30">
        <v>31060</v>
      </c>
      <c r="N257" s="30">
        <v>237912</v>
      </c>
    </row>
    <row r="258" spans="1:14" x14ac:dyDescent="0.15">
      <c r="A258" s="46" t="s">
        <v>36</v>
      </c>
      <c r="B258" s="30">
        <v>3286</v>
      </c>
      <c r="C258" s="30">
        <v>3529</v>
      </c>
      <c r="D258" s="30">
        <v>3960</v>
      </c>
      <c r="E258" s="30">
        <v>5537</v>
      </c>
      <c r="F258" s="30">
        <v>5084</v>
      </c>
      <c r="G258" s="30">
        <v>5431</v>
      </c>
      <c r="H258" s="30">
        <v>9170</v>
      </c>
      <c r="I258" s="30">
        <v>5538</v>
      </c>
      <c r="J258" s="30">
        <v>4704</v>
      </c>
      <c r="K258" s="30">
        <v>4408</v>
      </c>
      <c r="L258" s="30">
        <v>4218</v>
      </c>
      <c r="M258" s="30">
        <v>6634</v>
      </c>
      <c r="N258" s="30">
        <v>61499</v>
      </c>
    </row>
    <row r="259" spans="1:14" x14ac:dyDescent="0.15">
      <c r="A259" s="46" t="s">
        <v>56</v>
      </c>
      <c r="B259" s="30">
        <v>77426</v>
      </c>
      <c r="C259" s="30">
        <v>59852</v>
      </c>
      <c r="D259" s="30">
        <v>55457</v>
      </c>
      <c r="E259" s="30">
        <v>40961</v>
      </c>
      <c r="F259" s="30">
        <v>51776</v>
      </c>
      <c r="G259" s="30">
        <v>59137</v>
      </c>
      <c r="H259" s="30">
        <v>78147</v>
      </c>
      <c r="I259" s="30">
        <v>82540</v>
      </c>
      <c r="J259" s="30">
        <v>73428</v>
      </c>
      <c r="K259" s="30">
        <v>65508</v>
      </c>
      <c r="L259" s="30">
        <v>68697</v>
      </c>
      <c r="M259" s="30">
        <v>73694</v>
      </c>
      <c r="N259" s="30">
        <v>786623</v>
      </c>
    </row>
    <row r="260" spans="1:14" x14ac:dyDescent="0.15">
      <c r="A260" s="46" t="s">
        <v>57</v>
      </c>
      <c r="B260" s="30">
        <v>45492</v>
      </c>
      <c r="C260" s="30">
        <v>36008</v>
      </c>
      <c r="D260" s="30">
        <v>33109</v>
      </c>
      <c r="E260" s="30">
        <v>26218</v>
      </c>
      <c r="F260" s="30">
        <v>34627</v>
      </c>
      <c r="G260" s="30">
        <v>44768</v>
      </c>
      <c r="H260" s="30">
        <v>57368</v>
      </c>
      <c r="I260" s="30">
        <v>60340</v>
      </c>
      <c r="J260" s="30">
        <v>54048</v>
      </c>
      <c r="K260" s="30">
        <v>47403</v>
      </c>
      <c r="L260" s="30">
        <v>44134</v>
      </c>
      <c r="M260" s="30">
        <v>45200</v>
      </c>
      <c r="N260" s="30">
        <v>528715</v>
      </c>
    </row>
    <row r="261" spans="1:14" x14ac:dyDescent="0.15">
      <c r="A261" s="46" t="s">
        <v>78</v>
      </c>
      <c r="B261" s="31">
        <v>4440</v>
      </c>
      <c r="C261" s="31">
        <v>2834</v>
      </c>
      <c r="D261" s="31">
        <v>2265</v>
      </c>
      <c r="E261" s="31">
        <v>1563</v>
      </c>
      <c r="F261" s="31">
        <v>1327</v>
      </c>
      <c r="G261" s="31">
        <v>1801</v>
      </c>
      <c r="H261" s="31">
        <v>3169</v>
      </c>
      <c r="I261" s="31">
        <v>4373</v>
      </c>
      <c r="J261" s="31">
        <v>3356</v>
      </c>
      <c r="K261" s="31">
        <v>3454</v>
      </c>
      <c r="L261" s="31">
        <v>3746</v>
      </c>
      <c r="M261" s="31">
        <v>3469</v>
      </c>
      <c r="N261" s="30">
        <v>35797</v>
      </c>
    </row>
    <row r="262" spans="1:14" x14ac:dyDescent="0.15">
      <c r="A262" s="46" t="s">
        <v>79</v>
      </c>
      <c r="B262" s="31">
        <v>4039</v>
      </c>
      <c r="C262" s="31">
        <v>3527</v>
      </c>
      <c r="D262" s="31">
        <v>2617</v>
      </c>
      <c r="E262" s="31">
        <v>1543</v>
      </c>
      <c r="F262" s="31">
        <v>1255</v>
      </c>
      <c r="G262" s="31">
        <v>2239</v>
      </c>
      <c r="H262" s="31">
        <v>3516</v>
      </c>
      <c r="I262" s="31">
        <v>5239</v>
      </c>
      <c r="J262" s="31">
        <v>4439</v>
      </c>
      <c r="K262" s="31">
        <v>3922</v>
      </c>
      <c r="L262" s="31">
        <v>4116</v>
      </c>
      <c r="M262" s="31">
        <v>3266</v>
      </c>
      <c r="N262" s="30">
        <v>39718</v>
      </c>
    </row>
    <row r="263" spans="1:14" x14ac:dyDescent="0.15">
      <c r="A263" s="46" t="s">
        <v>58</v>
      </c>
      <c r="B263" s="30">
        <v>1343</v>
      </c>
      <c r="C263" s="30">
        <v>1163</v>
      </c>
      <c r="D263" s="27">
        <v>929</v>
      </c>
      <c r="E263" s="30">
        <v>1238</v>
      </c>
      <c r="F263" s="30">
        <v>1315</v>
      </c>
      <c r="G263" s="30">
        <v>1319</v>
      </c>
      <c r="H263" s="30">
        <v>1748</v>
      </c>
      <c r="I263" s="30">
        <v>1146</v>
      </c>
      <c r="J263" s="30">
        <v>1558</v>
      </c>
      <c r="K263" s="30">
        <v>1536</v>
      </c>
      <c r="L263" s="30">
        <v>1404</v>
      </c>
      <c r="M263" s="30">
        <v>2124</v>
      </c>
      <c r="N263" s="30">
        <v>16823</v>
      </c>
    </row>
    <row r="264" spans="1:14" x14ac:dyDescent="0.15">
      <c r="A264" s="46" t="s">
        <v>59</v>
      </c>
      <c r="B264" s="27">
        <v>74</v>
      </c>
      <c r="C264" s="27">
        <v>42</v>
      </c>
      <c r="D264" s="27">
        <v>52</v>
      </c>
      <c r="E264" s="27">
        <v>29</v>
      </c>
      <c r="F264" s="27">
        <v>13</v>
      </c>
      <c r="G264" s="27">
        <v>35</v>
      </c>
      <c r="H264" s="27">
        <v>69</v>
      </c>
      <c r="I264" s="27">
        <v>47</v>
      </c>
      <c r="J264" s="27">
        <v>61</v>
      </c>
      <c r="K264" s="27">
        <v>105</v>
      </c>
      <c r="L264" s="27">
        <v>57</v>
      </c>
      <c r="M264" s="27">
        <v>47</v>
      </c>
      <c r="N264" s="30">
        <v>631</v>
      </c>
    </row>
    <row r="265" spans="1:14" x14ac:dyDescent="0.15">
      <c r="A265" s="46" t="s">
        <v>60</v>
      </c>
      <c r="B265" s="27">
        <v>442</v>
      </c>
      <c r="C265" s="27">
        <v>401</v>
      </c>
      <c r="D265" s="27">
        <v>312</v>
      </c>
      <c r="E265" s="27">
        <v>277</v>
      </c>
      <c r="F265" s="27">
        <v>401</v>
      </c>
      <c r="G265" s="27">
        <v>409</v>
      </c>
      <c r="H265" s="27">
        <v>549</v>
      </c>
      <c r="I265" s="27">
        <v>328</v>
      </c>
      <c r="J265" s="27">
        <v>435</v>
      </c>
      <c r="K265" s="27">
        <v>446</v>
      </c>
      <c r="L265" s="27">
        <v>354</v>
      </c>
      <c r="M265" s="27">
        <v>637</v>
      </c>
      <c r="N265" s="30">
        <v>4991</v>
      </c>
    </row>
    <row r="266" spans="1:14" x14ac:dyDescent="0.15">
      <c r="A266" s="46" t="s">
        <v>61</v>
      </c>
      <c r="B266" s="27">
        <v>30</v>
      </c>
      <c r="C266" s="27">
        <v>9</v>
      </c>
      <c r="D266" s="27">
        <v>31</v>
      </c>
      <c r="E266" s="27">
        <v>25</v>
      </c>
      <c r="F266" s="27">
        <v>13</v>
      </c>
      <c r="G266" s="27">
        <v>19</v>
      </c>
      <c r="H266" s="27">
        <v>28</v>
      </c>
      <c r="I266" s="27">
        <v>28</v>
      </c>
      <c r="J266" s="27">
        <v>37</v>
      </c>
      <c r="K266" s="27">
        <v>52</v>
      </c>
      <c r="L266" s="27">
        <v>21</v>
      </c>
      <c r="M266" s="27">
        <v>48</v>
      </c>
      <c r="N266" s="30">
        <v>341</v>
      </c>
    </row>
    <row r="267" spans="1:14" x14ac:dyDescent="0.15">
      <c r="A267" s="46" t="s">
        <v>62</v>
      </c>
      <c r="B267" s="27">
        <v>764</v>
      </c>
      <c r="C267" s="27">
        <v>644</v>
      </c>
      <c r="D267" s="27">
        <v>490</v>
      </c>
      <c r="E267" s="27">
        <v>483</v>
      </c>
      <c r="F267" s="27">
        <v>799</v>
      </c>
      <c r="G267" s="27">
        <v>721</v>
      </c>
      <c r="H267" s="27">
        <v>847</v>
      </c>
      <c r="I267" s="27">
        <v>674</v>
      </c>
      <c r="J267" s="27">
        <v>758</v>
      </c>
      <c r="K267" s="27">
        <v>757</v>
      </c>
      <c r="L267" s="27">
        <v>575</v>
      </c>
      <c r="M267" s="27">
        <v>615</v>
      </c>
      <c r="N267" s="30">
        <v>8127</v>
      </c>
    </row>
    <row r="268" spans="1:14" x14ac:dyDescent="0.15">
      <c r="A268" s="46" t="s">
        <v>63</v>
      </c>
      <c r="B268" s="27">
        <v>62</v>
      </c>
      <c r="C268" s="27">
        <v>36</v>
      </c>
      <c r="D268" s="27">
        <v>35</v>
      </c>
      <c r="E268" s="27">
        <v>20</v>
      </c>
      <c r="F268" s="27">
        <v>44</v>
      </c>
      <c r="G268" s="27">
        <v>56</v>
      </c>
      <c r="H268" s="27">
        <v>116</v>
      </c>
      <c r="I268" s="27">
        <v>70</v>
      </c>
      <c r="J268" s="27">
        <v>82</v>
      </c>
      <c r="K268" s="27">
        <v>53</v>
      </c>
      <c r="L268" s="27">
        <v>32</v>
      </c>
      <c r="M268" s="27">
        <v>48</v>
      </c>
      <c r="N268" s="30">
        <v>654</v>
      </c>
    </row>
    <row r="269" spans="1:14" x14ac:dyDescent="0.15">
      <c r="A269" s="46" t="s">
        <v>64</v>
      </c>
      <c r="B269" s="27">
        <v>612</v>
      </c>
      <c r="C269" s="27">
        <v>570</v>
      </c>
      <c r="D269" s="27">
        <v>774</v>
      </c>
      <c r="E269" s="27">
        <v>724</v>
      </c>
      <c r="F269" s="27">
        <v>755</v>
      </c>
      <c r="G269" s="27">
        <v>663</v>
      </c>
      <c r="H269" s="27">
        <v>1035</v>
      </c>
      <c r="I269" s="27">
        <v>700</v>
      </c>
      <c r="J269" s="27">
        <v>855</v>
      </c>
      <c r="K269" s="27">
        <v>888</v>
      </c>
      <c r="L269" s="27">
        <v>620</v>
      </c>
      <c r="M269" s="27">
        <v>558</v>
      </c>
      <c r="N269" s="30">
        <v>8754</v>
      </c>
    </row>
    <row r="270" spans="1:14" x14ac:dyDescent="0.15">
      <c r="A270" s="46" t="s">
        <v>65</v>
      </c>
      <c r="B270" s="27">
        <v>343</v>
      </c>
      <c r="C270" s="27">
        <v>391</v>
      </c>
      <c r="D270" s="27">
        <v>451</v>
      </c>
      <c r="E270" s="27">
        <v>602</v>
      </c>
      <c r="F270" s="27">
        <v>628</v>
      </c>
      <c r="G270" s="27">
        <v>535</v>
      </c>
      <c r="H270" s="27">
        <v>661</v>
      </c>
      <c r="I270" s="27">
        <v>630</v>
      </c>
      <c r="J270" s="27">
        <v>753</v>
      </c>
      <c r="K270" s="27">
        <v>626</v>
      </c>
      <c r="L270" s="27">
        <v>434</v>
      </c>
      <c r="M270" s="27">
        <v>471</v>
      </c>
      <c r="N270" s="30">
        <v>6525</v>
      </c>
    </row>
    <row r="271" spans="1:14" x14ac:dyDescent="0.15">
      <c r="A271" s="46" t="s">
        <v>66</v>
      </c>
      <c r="B271" s="30">
        <v>1620</v>
      </c>
      <c r="C271" s="30">
        <v>1808</v>
      </c>
      <c r="D271" s="30">
        <v>1821</v>
      </c>
      <c r="E271" s="30">
        <v>2272</v>
      </c>
      <c r="F271" s="30">
        <v>2267</v>
      </c>
      <c r="G271" s="30">
        <v>1633</v>
      </c>
      <c r="H271" s="30">
        <v>2989</v>
      </c>
      <c r="I271" s="30">
        <v>1762</v>
      </c>
      <c r="J271" s="30">
        <v>2517</v>
      </c>
      <c r="K271" s="30">
        <v>2583</v>
      </c>
      <c r="L271" s="30">
        <v>1923</v>
      </c>
      <c r="M271" s="30">
        <v>2035</v>
      </c>
      <c r="N271" s="30">
        <v>25230</v>
      </c>
    </row>
    <row r="272" spans="1:14" x14ac:dyDescent="0.15">
      <c r="A272" s="46" t="s">
        <v>67</v>
      </c>
      <c r="B272" s="27">
        <v>454</v>
      </c>
      <c r="C272" s="27">
        <v>408</v>
      </c>
      <c r="D272" s="27">
        <v>555</v>
      </c>
      <c r="E272" s="27">
        <v>654</v>
      </c>
      <c r="F272" s="27">
        <v>772</v>
      </c>
      <c r="G272" s="27">
        <v>698</v>
      </c>
      <c r="H272" s="27">
        <v>1173</v>
      </c>
      <c r="I272" s="27">
        <v>696</v>
      </c>
      <c r="J272" s="27">
        <v>963</v>
      </c>
      <c r="K272" s="27">
        <v>791</v>
      </c>
      <c r="L272" s="27">
        <v>512</v>
      </c>
      <c r="M272" s="27">
        <v>706</v>
      </c>
      <c r="N272" s="30">
        <v>8382</v>
      </c>
    </row>
    <row r="273" spans="1:14" x14ac:dyDescent="0.15">
      <c r="A273" s="46" t="s">
        <v>68</v>
      </c>
      <c r="B273" s="27">
        <v>948</v>
      </c>
      <c r="C273" s="27">
        <v>958</v>
      </c>
      <c r="D273" s="30">
        <v>1247</v>
      </c>
      <c r="E273" s="30">
        <v>1066</v>
      </c>
      <c r="F273" s="30">
        <v>900</v>
      </c>
      <c r="G273" s="30">
        <v>970</v>
      </c>
      <c r="H273" s="30">
        <v>1088</v>
      </c>
      <c r="I273" s="30">
        <v>1232</v>
      </c>
      <c r="J273" s="30">
        <v>1161</v>
      </c>
      <c r="K273" s="30">
        <v>1376</v>
      </c>
      <c r="L273" s="30">
        <v>1360</v>
      </c>
      <c r="M273" s="30">
        <v>1035</v>
      </c>
      <c r="N273" s="30">
        <v>13341</v>
      </c>
    </row>
    <row r="274" spans="1:14" x14ac:dyDescent="0.15">
      <c r="A274" s="46" t="s">
        <v>69</v>
      </c>
      <c r="B274" s="27">
        <v>590</v>
      </c>
      <c r="C274" s="27">
        <v>653</v>
      </c>
      <c r="D274" s="27">
        <v>652</v>
      </c>
      <c r="E274" s="27">
        <v>607</v>
      </c>
      <c r="F274" s="27">
        <v>611</v>
      </c>
      <c r="G274" s="27">
        <v>1015</v>
      </c>
      <c r="H274" s="27">
        <v>607</v>
      </c>
      <c r="I274" s="27">
        <v>538</v>
      </c>
      <c r="J274" s="27">
        <v>954</v>
      </c>
      <c r="K274" s="27">
        <v>829</v>
      </c>
      <c r="L274" s="27">
        <v>633</v>
      </c>
      <c r="M274" s="27">
        <v>674</v>
      </c>
      <c r="N274" s="30">
        <v>8363</v>
      </c>
    </row>
    <row r="275" spans="1:14" x14ac:dyDescent="0.15">
      <c r="A275" s="46" t="s">
        <v>82</v>
      </c>
      <c r="B275" s="30">
        <v>2829</v>
      </c>
      <c r="C275" s="30">
        <v>1417</v>
      </c>
      <c r="D275" s="30">
        <v>1463</v>
      </c>
      <c r="E275" s="30">
        <v>1503</v>
      </c>
      <c r="F275" s="30">
        <v>2189</v>
      </c>
      <c r="G275" s="30">
        <v>1743</v>
      </c>
      <c r="H275" s="30">
        <v>2143</v>
      </c>
      <c r="I275" s="30">
        <v>2937</v>
      </c>
      <c r="J275" s="30">
        <v>1966</v>
      </c>
      <c r="K275" s="30">
        <v>1520</v>
      </c>
      <c r="L275" s="30">
        <v>1652</v>
      </c>
      <c r="M275" s="30">
        <v>1510</v>
      </c>
      <c r="N275" s="30">
        <v>22872</v>
      </c>
    </row>
    <row r="276" spans="1:14" x14ac:dyDescent="0.15">
      <c r="A276" s="46" t="s">
        <v>83</v>
      </c>
      <c r="B276" s="30">
        <v>2060</v>
      </c>
      <c r="C276" s="30">
        <v>1878</v>
      </c>
      <c r="D276" s="30">
        <v>2331</v>
      </c>
      <c r="E276" s="30">
        <v>2366</v>
      </c>
      <c r="F276" s="30">
        <v>3354</v>
      </c>
      <c r="G276" s="30">
        <v>3243</v>
      </c>
      <c r="H276" s="30">
        <v>2938</v>
      </c>
      <c r="I276" s="30">
        <v>2996</v>
      </c>
      <c r="J276" s="30">
        <v>2997</v>
      </c>
      <c r="K276" s="30">
        <v>2196</v>
      </c>
      <c r="L276" s="30">
        <v>2136</v>
      </c>
      <c r="M276" s="30">
        <v>2129</v>
      </c>
      <c r="N276" s="30">
        <v>30624</v>
      </c>
    </row>
    <row r="277" spans="1:14" x14ac:dyDescent="0.15">
      <c r="A277" s="46" t="s">
        <v>84</v>
      </c>
      <c r="B277" s="30">
        <v>1217</v>
      </c>
      <c r="C277" s="30">
        <v>1180</v>
      </c>
      <c r="D277" s="30">
        <v>1249</v>
      </c>
      <c r="E277" s="30">
        <v>1570</v>
      </c>
      <c r="F277" s="30">
        <v>1217</v>
      </c>
      <c r="G277" s="30">
        <v>1503</v>
      </c>
      <c r="H277" s="30">
        <v>2576</v>
      </c>
      <c r="I277" s="30">
        <v>1760</v>
      </c>
      <c r="J277" s="30">
        <v>1464</v>
      </c>
      <c r="K277" s="30">
        <v>1304</v>
      </c>
      <c r="L277" s="30">
        <v>1249</v>
      </c>
      <c r="M277" s="30">
        <v>1368</v>
      </c>
      <c r="N277" s="30">
        <v>17657</v>
      </c>
    </row>
    <row r="278" spans="1:14" x14ac:dyDescent="0.15">
      <c r="A278" s="46" t="s">
        <v>85</v>
      </c>
      <c r="B278" s="27">
        <v>357</v>
      </c>
      <c r="C278" s="27">
        <v>265</v>
      </c>
      <c r="D278" s="27">
        <v>279</v>
      </c>
      <c r="E278" s="27">
        <v>496</v>
      </c>
      <c r="F278" s="27">
        <v>386</v>
      </c>
      <c r="G278" s="27">
        <v>489</v>
      </c>
      <c r="H278" s="27">
        <v>575</v>
      </c>
      <c r="I278" s="27">
        <v>435</v>
      </c>
      <c r="J278" s="27">
        <v>604</v>
      </c>
      <c r="K278" s="27">
        <v>486</v>
      </c>
      <c r="L278" s="27">
        <v>351</v>
      </c>
      <c r="M278" s="27">
        <v>306</v>
      </c>
      <c r="N278" s="30">
        <v>5029</v>
      </c>
    </row>
    <row r="279" spans="1:14" x14ac:dyDescent="0.15">
      <c r="A279" s="47"/>
      <c r="N279" s="30">
        <v>0</v>
      </c>
    </row>
    <row r="280" spans="1:14" x14ac:dyDescent="0.15">
      <c r="A280" s="47"/>
      <c r="N280" s="30">
        <v>0</v>
      </c>
    </row>
    <row r="281" spans="1:14" ht="16" x14ac:dyDescent="0.2">
      <c r="A281" s="29">
        <v>2004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30">
        <v>0</v>
      </c>
    </row>
    <row r="282" spans="1:14" x14ac:dyDescent="0.15">
      <c r="A282" s="46" t="s">
        <v>0</v>
      </c>
      <c r="B282" s="51" t="s">
        <v>1</v>
      </c>
      <c r="C282" s="50" t="s">
        <v>2</v>
      </c>
      <c r="D282" s="50" t="s">
        <v>3</v>
      </c>
      <c r="E282" s="50" t="s">
        <v>4</v>
      </c>
      <c r="F282" s="50" t="s">
        <v>5</v>
      </c>
      <c r="G282" s="50" t="s">
        <v>6</v>
      </c>
      <c r="H282" s="50" t="s">
        <v>7</v>
      </c>
      <c r="I282" s="50" t="s">
        <v>8</v>
      </c>
      <c r="J282" s="50" t="s">
        <v>9</v>
      </c>
      <c r="K282" s="50" t="s">
        <v>47</v>
      </c>
      <c r="L282" s="50" t="s">
        <v>48</v>
      </c>
      <c r="M282" s="50" t="s">
        <v>49</v>
      </c>
      <c r="N282" s="49" t="s">
        <v>197</v>
      </c>
    </row>
    <row r="283" spans="1:14" x14ac:dyDescent="0.15">
      <c r="A283" s="46" t="s">
        <v>10</v>
      </c>
      <c r="B283" s="30">
        <v>156556</v>
      </c>
      <c r="C283" s="30">
        <v>153084</v>
      </c>
      <c r="D283" s="30">
        <v>167619</v>
      </c>
      <c r="E283" s="30">
        <v>173139</v>
      </c>
      <c r="F283" s="30">
        <v>188661</v>
      </c>
      <c r="G283" s="30">
        <v>193982</v>
      </c>
      <c r="H283" s="30">
        <v>201267</v>
      </c>
      <c r="I283" s="30">
        <v>192426</v>
      </c>
      <c r="J283" s="30">
        <v>192618</v>
      </c>
      <c r="K283" s="30">
        <v>164748</v>
      </c>
      <c r="L283" s="30">
        <v>149673</v>
      </c>
      <c r="M283" s="30">
        <v>176794</v>
      </c>
      <c r="N283" s="30">
        <v>2110567</v>
      </c>
    </row>
    <row r="284" spans="1:14" x14ac:dyDescent="0.15">
      <c r="A284" s="46" t="s">
        <v>11</v>
      </c>
      <c r="B284" s="30">
        <v>79713</v>
      </c>
      <c r="C284" s="30">
        <v>79613</v>
      </c>
      <c r="D284" s="30">
        <v>93940</v>
      </c>
      <c r="E284" s="30">
        <v>95654</v>
      </c>
      <c r="F284" s="30">
        <v>102088</v>
      </c>
      <c r="G284" s="30">
        <v>101931</v>
      </c>
      <c r="H284" s="30">
        <v>108222</v>
      </c>
      <c r="I284" s="30">
        <v>108464</v>
      </c>
      <c r="J284" s="30">
        <v>110409</v>
      </c>
      <c r="K284" s="30">
        <v>90890</v>
      </c>
      <c r="L284" s="30">
        <v>74498</v>
      </c>
      <c r="M284" s="30">
        <v>83038</v>
      </c>
      <c r="N284" s="30">
        <v>1128460</v>
      </c>
    </row>
    <row r="285" spans="1:14" x14ac:dyDescent="0.15">
      <c r="A285" s="46" t="s">
        <v>12</v>
      </c>
      <c r="B285" s="30">
        <v>29864</v>
      </c>
      <c r="C285" s="30">
        <v>35349</v>
      </c>
      <c r="D285" s="30">
        <v>34665</v>
      </c>
      <c r="E285" s="30">
        <v>26161</v>
      </c>
      <c r="F285" s="30">
        <v>29593</v>
      </c>
      <c r="G285" s="30">
        <v>30821</v>
      </c>
      <c r="H285" s="30">
        <v>27933</v>
      </c>
      <c r="I285" s="30">
        <v>35227</v>
      </c>
      <c r="J285" s="30">
        <v>37637</v>
      </c>
      <c r="K285" s="30">
        <v>28491</v>
      </c>
      <c r="L285" s="30">
        <v>28947</v>
      </c>
      <c r="M285" s="30">
        <v>27706</v>
      </c>
      <c r="N285" s="30">
        <v>372394</v>
      </c>
    </row>
    <row r="286" spans="1:14" x14ac:dyDescent="0.15">
      <c r="A286" s="46" t="s">
        <v>13</v>
      </c>
      <c r="B286" s="30">
        <v>17559</v>
      </c>
      <c r="C286" s="30">
        <v>20899</v>
      </c>
      <c r="D286" s="30">
        <v>20860</v>
      </c>
      <c r="E286" s="30">
        <v>17537</v>
      </c>
      <c r="F286" s="30">
        <v>18849</v>
      </c>
      <c r="G286" s="30">
        <v>20294</v>
      </c>
      <c r="H286" s="30">
        <v>19030</v>
      </c>
      <c r="I286" s="30">
        <v>23837</v>
      </c>
      <c r="J286" s="30">
        <v>23069</v>
      </c>
      <c r="K286" s="30">
        <v>17976</v>
      </c>
      <c r="L286" s="30">
        <v>16206</v>
      </c>
      <c r="M286" s="30">
        <v>15241</v>
      </c>
      <c r="N286" s="30">
        <v>231357</v>
      </c>
    </row>
    <row r="287" spans="1:14" x14ac:dyDescent="0.15">
      <c r="A287" s="46" t="s">
        <v>14</v>
      </c>
      <c r="B287" s="30">
        <v>19618</v>
      </c>
      <c r="C287" s="30">
        <v>22494</v>
      </c>
      <c r="D287" s="30">
        <v>25734</v>
      </c>
      <c r="E287" s="30">
        <v>28629</v>
      </c>
      <c r="F287" s="30">
        <v>20761</v>
      </c>
      <c r="G287" s="30">
        <v>18873</v>
      </c>
      <c r="H287" s="30">
        <v>22719</v>
      </c>
      <c r="I287" s="30">
        <v>21677</v>
      </c>
      <c r="J287" s="30">
        <v>24690</v>
      </c>
      <c r="K287" s="30">
        <v>22852</v>
      </c>
      <c r="L287" s="30">
        <v>21646</v>
      </c>
      <c r="M287" s="30">
        <v>22772</v>
      </c>
      <c r="N287" s="30">
        <v>272465</v>
      </c>
    </row>
    <row r="288" spans="1:14" x14ac:dyDescent="0.15">
      <c r="A288" s="46" t="s">
        <v>15</v>
      </c>
      <c r="B288" s="30">
        <v>12259</v>
      </c>
      <c r="C288" s="30">
        <v>14819</v>
      </c>
      <c r="D288" s="30">
        <v>18369</v>
      </c>
      <c r="E288" s="30">
        <v>20490</v>
      </c>
      <c r="F288" s="30">
        <v>13704</v>
      </c>
      <c r="G288" s="30">
        <v>13791</v>
      </c>
      <c r="H288" s="30">
        <v>16284</v>
      </c>
      <c r="I288" s="30">
        <v>14611</v>
      </c>
      <c r="J288" s="30">
        <v>21416</v>
      </c>
      <c r="K288" s="30">
        <v>16486</v>
      </c>
      <c r="L288" s="30">
        <v>14612</v>
      </c>
      <c r="M288" s="30">
        <v>13742</v>
      </c>
      <c r="N288" s="30">
        <v>190583</v>
      </c>
    </row>
    <row r="289" spans="1:15" x14ac:dyDescent="0.15">
      <c r="A289" s="46" t="s">
        <v>17</v>
      </c>
      <c r="B289" s="30">
        <v>20854</v>
      </c>
      <c r="C289" s="30">
        <v>17991</v>
      </c>
      <c r="D289" s="30">
        <v>21272</v>
      </c>
      <c r="E289" s="30">
        <v>24940</v>
      </c>
      <c r="F289" s="30">
        <v>28377</v>
      </c>
      <c r="G289" s="30">
        <v>28101</v>
      </c>
      <c r="H289" s="30">
        <v>22789</v>
      </c>
      <c r="I289" s="30">
        <v>23102</v>
      </c>
      <c r="J289" s="30">
        <v>29534</v>
      </c>
      <c r="K289" s="30">
        <v>21034</v>
      </c>
      <c r="L289" s="30">
        <v>19299</v>
      </c>
      <c r="M289" s="30">
        <v>28418</v>
      </c>
      <c r="N289" s="30">
        <v>285711</v>
      </c>
    </row>
    <row r="290" spans="1:15" x14ac:dyDescent="0.15">
      <c r="A290" s="46" t="s">
        <v>18</v>
      </c>
      <c r="B290" s="30">
        <v>2870</v>
      </c>
      <c r="C290" s="30">
        <v>2360</v>
      </c>
      <c r="D290" s="30">
        <v>2857</v>
      </c>
      <c r="E290" s="30">
        <v>3051</v>
      </c>
      <c r="F290" s="30">
        <v>3912</v>
      </c>
      <c r="G290" s="30">
        <v>4186</v>
      </c>
      <c r="H290" s="30">
        <v>3335</v>
      </c>
      <c r="I290" s="30">
        <v>3474</v>
      </c>
      <c r="J290" s="30">
        <v>4588</v>
      </c>
      <c r="K290" s="30">
        <v>3259</v>
      </c>
      <c r="L290" s="30">
        <v>2927</v>
      </c>
      <c r="M290" s="30">
        <v>4649</v>
      </c>
      <c r="N290" s="30">
        <v>41468</v>
      </c>
    </row>
    <row r="291" spans="1:15" x14ac:dyDescent="0.15">
      <c r="A291" s="46" t="s">
        <v>19</v>
      </c>
      <c r="B291" s="30">
        <v>12765</v>
      </c>
      <c r="C291" s="30">
        <v>7541</v>
      </c>
      <c r="D291" s="30">
        <v>7389</v>
      </c>
      <c r="E291" s="30">
        <v>7539</v>
      </c>
      <c r="F291" s="30">
        <v>10042</v>
      </c>
      <c r="G291" s="30">
        <v>13377</v>
      </c>
      <c r="H291" s="30">
        <v>15905</v>
      </c>
      <c r="I291" s="30">
        <v>13524</v>
      </c>
      <c r="J291" s="30">
        <v>9493</v>
      </c>
      <c r="K291" s="30">
        <v>8325</v>
      </c>
      <c r="L291" s="30">
        <v>6941</v>
      </c>
      <c r="M291" s="30">
        <v>6599</v>
      </c>
      <c r="N291" s="30">
        <v>119440</v>
      </c>
    </row>
    <row r="292" spans="1:15" x14ac:dyDescent="0.15">
      <c r="A292" s="46" t="s">
        <v>20</v>
      </c>
      <c r="B292" s="30">
        <v>5587</v>
      </c>
      <c r="C292" s="30">
        <v>3203</v>
      </c>
      <c r="D292" s="30">
        <v>3383</v>
      </c>
      <c r="E292" s="30">
        <v>3756</v>
      </c>
      <c r="F292" s="30">
        <v>5276</v>
      </c>
      <c r="G292" s="30">
        <v>6609</v>
      </c>
      <c r="H292" s="30">
        <v>7253</v>
      </c>
      <c r="I292" s="30">
        <v>6042</v>
      </c>
      <c r="J292" s="30">
        <v>4990</v>
      </c>
      <c r="K292" s="30">
        <v>3653</v>
      </c>
      <c r="L292" s="30">
        <v>3020</v>
      </c>
      <c r="M292" s="30">
        <v>3205</v>
      </c>
      <c r="N292" s="30">
        <v>55977</v>
      </c>
    </row>
    <row r="293" spans="1:15" x14ac:dyDescent="0.15">
      <c r="A293" s="46" t="s">
        <v>22</v>
      </c>
      <c r="B293" s="30">
        <v>5042</v>
      </c>
      <c r="C293" s="30">
        <v>5785</v>
      </c>
      <c r="D293" s="30">
        <v>7364</v>
      </c>
      <c r="E293" s="30">
        <v>7189</v>
      </c>
      <c r="F293" s="30">
        <v>11542</v>
      </c>
      <c r="G293" s="30">
        <v>7013</v>
      </c>
      <c r="H293" s="30">
        <v>10061</v>
      </c>
      <c r="I293" s="30">
        <v>9059</v>
      </c>
      <c r="J293" s="30">
        <v>11508</v>
      </c>
      <c r="K293" s="30">
        <v>8898</v>
      </c>
      <c r="L293" s="30">
        <v>4921</v>
      </c>
      <c r="M293" s="30">
        <v>5606</v>
      </c>
      <c r="N293" s="30">
        <v>93988</v>
      </c>
      <c r="O293" s="30">
        <v>179746</v>
      </c>
    </row>
    <row r="294" spans="1:15" x14ac:dyDescent="0.15">
      <c r="A294" s="46" t="s">
        <v>23</v>
      </c>
      <c r="B294" s="30">
        <v>4723</v>
      </c>
      <c r="C294" s="30">
        <v>5235</v>
      </c>
      <c r="D294" s="30">
        <v>7786</v>
      </c>
      <c r="E294" s="30">
        <v>7443</v>
      </c>
      <c r="F294" s="30">
        <v>10486</v>
      </c>
      <c r="G294" s="30">
        <v>6132</v>
      </c>
      <c r="H294" s="30">
        <v>7626</v>
      </c>
      <c r="I294" s="30">
        <v>8119</v>
      </c>
      <c r="J294" s="30">
        <v>9746</v>
      </c>
      <c r="K294" s="30">
        <v>7635</v>
      </c>
      <c r="L294" s="30">
        <v>5309</v>
      </c>
      <c r="M294" s="30">
        <v>5518</v>
      </c>
      <c r="N294" s="30">
        <v>85758</v>
      </c>
    </row>
    <row r="295" spans="1:15" x14ac:dyDescent="0.15">
      <c r="A295" s="46" t="s">
        <v>54</v>
      </c>
      <c r="B295" s="30">
        <v>3267</v>
      </c>
      <c r="C295" s="30">
        <v>2080</v>
      </c>
      <c r="D295" s="30">
        <v>2252</v>
      </c>
      <c r="E295" s="30">
        <v>2004</v>
      </c>
      <c r="F295" s="30">
        <v>2625</v>
      </c>
      <c r="G295" s="30">
        <v>3137</v>
      </c>
      <c r="H295" s="30">
        <v>2741</v>
      </c>
      <c r="I295" s="30">
        <v>3094</v>
      </c>
      <c r="J295" s="30">
        <v>2466</v>
      </c>
      <c r="K295" s="30">
        <v>1864</v>
      </c>
      <c r="L295" s="30">
        <v>1965</v>
      </c>
      <c r="M295" s="30">
        <v>1958</v>
      </c>
      <c r="N295" s="30">
        <v>29453</v>
      </c>
    </row>
    <row r="296" spans="1:15" x14ac:dyDescent="0.15">
      <c r="A296" s="46" t="s">
        <v>55</v>
      </c>
      <c r="B296" s="30">
        <v>3487</v>
      </c>
      <c r="C296" s="30">
        <v>1561</v>
      </c>
      <c r="D296" s="30">
        <v>2080</v>
      </c>
      <c r="E296" s="30">
        <v>1805</v>
      </c>
      <c r="F296" s="30">
        <v>2386</v>
      </c>
      <c r="G296" s="30">
        <v>3028</v>
      </c>
      <c r="H296" s="30">
        <v>2873</v>
      </c>
      <c r="I296" s="30">
        <v>2954</v>
      </c>
      <c r="J296" s="30">
        <v>2500</v>
      </c>
      <c r="K296" s="30">
        <v>1654</v>
      </c>
      <c r="L296" s="30">
        <v>1429</v>
      </c>
      <c r="M296" s="30">
        <v>1650</v>
      </c>
      <c r="N296" s="30">
        <v>27407</v>
      </c>
    </row>
    <row r="297" spans="1:15" x14ac:dyDescent="0.15">
      <c r="A297" s="46" t="s">
        <v>25</v>
      </c>
      <c r="B297" s="30">
        <v>3533</v>
      </c>
      <c r="C297" s="30">
        <v>4501</v>
      </c>
      <c r="D297" s="30">
        <v>3810</v>
      </c>
      <c r="E297" s="30">
        <v>5526</v>
      </c>
      <c r="F297" s="30">
        <v>5448</v>
      </c>
      <c r="G297" s="30">
        <v>5224</v>
      </c>
      <c r="H297" s="30">
        <v>9529</v>
      </c>
      <c r="I297" s="30">
        <v>7845</v>
      </c>
      <c r="J297" s="30">
        <v>5794</v>
      </c>
      <c r="K297" s="30">
        <v>5310</v>
      </c>
      <c r="L297" s="30">
        <v>3458</v>
      </c>
      <c r="M297" s="30">
        <v>5043</v>
      </c>
      <c r="N297" s="30">
        <v>65021</v>
      </c>
    </row>
    <row r="298" spans="1:15" x14ac:dyDescent="0.15">
      <c r="A298" s="46" t="s">
        <v>26</v>
      </c>
      <c r="B298" s="30">
        <v>3371</v>
      </c>
      <c r="C298" s="30">
        <v>4260</v>
      </c>
      <c r="D298" s="30">
        <v>3763</v>
      </c>
      <c r="E298" s="30">
        <v>5753</v>
      </c>
      <c r="F298" s="30">
        <v>5390</v>
      </c>
      <c r="G298" s="30">
        <v>4792</v>
      </c>
      <c r="H298" s="30">
        <v>8114</v>
      </c>
      <c r="I298" s="30">
        <v>7099</v>
      </c>
      <c r="J298" s="30">
        <v>4661</v>
      </c>
      <c r="K298" s="30">
        <v>4421</v>
      </c>
      <c r="L298" s="30">
        <v>2772</v>
      </c>
      <c r="M298" s="30">
        <v>4199</v>
      </c>
      <c r="N298" s="30">
        <v>58595</v>
      </c>
    </row>
    <row r="299" spans="1:15" x14ac:dyDescent="0.15">
      <c r="A299" s="46" t="s">
        <v>27</v>
      </c>
      <c r="B299" s="30">
        <v>16258</v>
      </c>
      <c r="C299" s="30">
        <v>11232</v>
      </c>
      <c r="D299" s="30">
        <v>11156</v>
      </c>
      <c r="E299" s="30">
        <v>10367</v>
      </c>
      <c r="F299" s="30">
        <v>12490</v>
      </c>
      <c r="G299" s="30">
        <v>15376</v>
      </c>
      <c r="H299" s="30">
        <v>16887</v>
      </c>
      <c r="I299" s="30">
        <v>13495</v>
      </c>
      <c r="J299" s="30">
        <v>11655</v>
      </c>
      <c r="K299" s="30">
        <v>9160</v>
      </c>
      <c r="L299" s="30">
        <v>9961</v>
      </c>
      <c r="M299" s="30">
        <v>12040</v>
      </c>
      <c r="N299" s="30">
        <v>150077</v>
      </c>
    </row>
    <row r="300" spans="1:15" x14ac:dyDescent="0.15">
      <c r="A300" s="46" t="s">
        <v>28</v>
      </c>
      <c r="B300" s="30">
        <v>9147</v>
      </c>
      <c r="C300" s="30">
        <v>6220</v>
      </c>
      <c r="D300" s="30">
        <v>6317</v>
      </c>
      <c r="E300" s="30">
        <v>6165</v>
      </c>
      <c r="F300" s="30">
        <v>7076</v>
      </c>
      <c r="G300" s="30">
        <v>8843</v>
      </c>
      <c r="H300" s="30">
        <v>10051</v>
      </c>
      <c r="I300" s="30">
        <v>8484</v>
      </c>
      <c r="J300" s="30">
        <v>6740</v>
      </c>
      <c r="K300" s="30">
        <v>5828</v>
      </c>
      <c r="L300" s="30">
        <v>4406</v>
      </c>
      <c r="M300" s="30">
        <v>6161</v>
      </c>
      <c r="N300" s="30">
        <v>85438</v>
      </c>
    </row>
    <row r="301" spans="1:15" x14ac:dyDescent="0.15">
      <c r="A301" s="46" t="s">
        <v>29</v>
      </c>
      <c r="B301" s="30">
        <v>4890</v>
      </c>
      <c r="C301" s="30">
        <v>4584</v>
      </c>
      <c r="D301" s="30">
        <v>5826</v>
      </c>
      <c r="E301" s="30">
        <v>8056</v>
      </c>
      <c r="F301" s="30">
        <v>8920</v>
      </c>
      <c r="G301" s="30">
        <v>10808</v>
      </c>
      <c r="H301" s="30">
        <v>8750</v>
      </c>
      <c r="I301" s="30">
        <v>7494</v>
      </c>
      <c r="J301" s="30">
        <v>8977</v>
      </c>
      <c r="K301" s="30">
        <v>5789</v>
      </c>
      <c r="L301" s="30">
        <v>4860</v>
      </c>
      <c r="M301" s="30">
        <v>5760</v>
      </c>
      <c r="N301" s="30">
        <v>84714</v>
      </c>
    </row>
    <row r="302" spans="1:15" x14ac:dyDescent="0.15">
      <c r="A302" s="46" t="s">
        <v>30</v>
      </c>
      <c r="B302" s="27">
        <v>128</v>
      </c>
      <c r="C302" s="27">
        <v>102</v>
      </c>
      <c r="D302" s="27">
        <v>76</v>
      </c>
      <c r="E302" s="27">
        <v>110</v>
      </c>
      <c r="F302" s="27">
        <v>113</v>
      </c>
      <c r="G302" s="27">
        <v>403</v>
      </c>
      <c r="H302" s="27">
        <v>2606</v>
      </c>
      <c r="I302" s="27">
        <v>2286</v>
      </c>
      <c r="J302" s="27">
        <v>2576</v>
      </c>
      <c r="K302" s="27">
        <v>1762</v>
      </c>
      <c r="L302" s="27">
        <v>856</v>
      </c>
      <c r="M302" s="27">
        <v>1398</v>
      </c>
      <c r="N302" s="30">
        <v>12416</v>
      </c>
    </row>
    <row r="303" spans="1:15" x14ac:dyDescent="0.15">
      <c r="A303" s="46" t="s">
        <v>31</v>
      </c>
      <c r="B303" s="30">
        <v>8228</v>
      </c>
      <c r="C303" s="30">
        <v>5328</v>
      </c>
      <c r="D303" s="30">
        <v>5813</v>
      </c>
      <c r="E303" s="30">
        <v>5569</v>
      </c>
      <c r="F303" s="30">
        <v>6549</v>
      </c>
      <c r="G303" s="30">
        <v>7223</v>
      </c>
      <c r="H303" s="30">
        <v>8023</v>
      </c>
      <c r="I303" s="30">
        <v>8386</v>
      </c>
      <c r="J303" s="30">
        <v>6257</v>
      </c>
      <c r="K303" s="30">
        <v>5513</v>
      </c>
      <c r="L303" s="30">
        <v>4903</v>
      </c>
      <c r="M303" s="30">
        <v>4962</v>
      </c>
      <c r="N303" s="30">
        <v>76754</v>
      </c>
    </row>
    <row r="304" spans="1:15" x14ac:dyDescent="0.15">
      <c r="A304" s="46" t="s">
        <v>32</v>
      </c>
      <c r="B304" s="30">
        <v>7489</v>
      </c>
      <c r="C304" s="30">
        <v>5350</v>
      </c>
      <c r="D304" s="30">
        <v>6296</v>
      </c>
      <c r="E304" s="30">
        <v>5382</v>
      </c>
      <c r="F304" s="30">
        <v>6576</v>
      </c>
      <c r="G304" s="30">
        <v>7353</v>
      </c>
      <c r="H304" s="30">
        <v>7132</v>
      </c>
      <c r="I304" s="30">
        <v>8485</v>
      </c>
      <c r="J304" s="30">
        <v>7378</v>
      </c>
      <c r="K304" s="30">
        <v>6623</v>
      </c>
      <c r="L304" s="30">
        <v>6255</v>
      </c>
      <c r="M304" s="30">
        <v>5377</v>
      </c>
      <c r="N304" s="30">
        <v>79696</v>
      </c>
    </row>
    <row r="305" spans="1:14" x14ac:dyDescent="0.15">
      <c r="A305" s="46" t="s">
        <v>33</v>
      </c>
      <c r="B305" s="30">
        <v>1752</v>
      </c>
      <c r="C305" s="30">
        <v>1840</v>
      </c>
      <c r="D305" s="30">
        <v>1745</v>
      </c>
      <c r="E305" s="30">
        <v>1558</v>
      </c>
      <c r="F305" s="30">
        <v>2034</v>
      </c>
      <c r="G305" s="30">
        <v>3070</v>
      </c>
      <c r="H305" s="30">
        <v>3789</v>
      </c>
      <c r="I305" s="30">
        <v>6567</v>
      </c>
      <c r="J305" s="30">
        <v>2791</v>
      </c>
      <c r="K305" s="30">
        <v>2301</v>
      </c>
      <c r="L305" s="30">
        <v>1762</v>
      </c>
      <c r="M305" s="30">
        <v>2115</v>
      </c>
      <c r="N305" s="30">
        <v>31324</v>
      </c>
    </row>
    <row r="306" spans="1:14" x14ac:dyDescent="0.15">
      <c r="A306" s="46" t="s">
        <v>34</v>
      </c>
      <c r="B306" s="30">
        <v>1377</v>
      </c>
      <c r="C306" s="30">
        <v>1165</v>
      </c>
      <c r="D306" s="30">
        <v>1762</v>
      </c>
      <c r="E306" s="30">
        <v>1337</v>
      </c>
      <c r="F306" s="30">
        <v>1730</v>
      </c>
      <c r="G306" s="30">
        <v>1773</v>
      </c>
      <c r="H306" s="30">
        <v>2321</v>
      </c>
      <c r="I306" s="30">
        <v>4252</v>
      </c>
      <c r="J306" s="30">
        <v>1914</v>
      </c>
      <c r="K306" s="30">
        <v>1558</v>
      </c>
      <c r="L306" s="30">
        <v>1363</v>
      </c>
      <c r="M306" s="30">
        <v>1745</v>
      </c>
      <c r="N306" s="30">
        <v>22297</v>
      </c>
    </row>
    <row r="307" spans="1:14" x14ac:dyDescent="0.15">
      <c r="A307" s="46" t="s">
        <v>35</v>
      </c>
      <c r="B307" s="30">
        <v>13026</v>
      </c>
      <c r="C307" s="30">
        <v>14534</v>
      </c>
      <c r="D307" s="30">
        <v>16857</v>
      </c>
      <c r="E307" s="30">
        <v>25814</v>
      </c>
      <c r="F307" s="30">
        <v>19621</v>
      </c>
      <c r="G307" s="30">
        <v>20749</v>
      </c>
      <c r="H307" s="30">
        <v>40130</v>
      </c>
      <c r="I307" s="30">
        <v>21821</v>
      </c>
      <c r="J307" s="30">
        <v>19680</v>
      </c>
      <c r="K307" s="30">
        <v>20208</v>
      </c>
      <c r="L307" s="30">
        <v>19105</v>
      </c>
      <c r="M307" s="30">
        <v>32866</v>
      </c>
      <c r="N307" s="30">
        <v>264411</v>
      </c>
    </row>
    <row r="308" spans="1:14" x14ac:dyDescent="0.15">
      <c r="A308" s="46" t="s">
        <v>36</v>
      </c>
      <c r="B308" s="30">
        <v>2593</v>
      </c>
      <c r="C308" s="30">
        <v>3217</v>
      </c>
      <c r="D308" s="30">
        <v>4169</v>
      </c>
      <c r="E308" s="30">
        <v>6042</v>
      </c>
      <c r="F308" s="30">
        <v>5247</v>
      </c>
      <c r="G308" s="30">
        <v>5652</v>
      </c>
      <c r="H308" s="30">
        <v>10199</v>
      </c>
      <c r="I308" s="30">
        <v>5428</v>
      </c>
      <c r="J308" s="30">
        <v>5478</v>
      </c>
      <c r="K308" s="30">
        <v>4607</v>
      </c>
      <c r="L308" s="30">
        <v>3987</v>
      </c>
      <c r="M308" s="30">
        <v>7267</v>
      </c>
      <c r="N308" s="30">
        <v>63886</v>
      </c>
    </row>
    <row r="309" spans="1:14" x14ac:dyDescent="0.15">
      <c r="A309" s="46" t="s">
        <v>56</v>
      </c>
      <c r="B309" s="30">
        <v>78785</v>
      </c>
      <c r="C309" s="30">
        <v>70622</v>
      </c>
      <c r="D309" s="30">
        <v>75824</v>
      </c>
      <c r="E309" s="30">
        <v>71867</v>
      </c>
      <c r="F309" s="30">
        <v>81841</v>
      </c>
      <c r="G309" s="30">
        <v>86118</v>
      </c>
      <c r="H309" s="30">
        <v>84577</v>
      </c>
      <c r="I309" s="30">
        <v>87626</v>
      </c>
      <c r="J309" s="30">
        <v>79228</v>
      </c>
      <c r="K309" s="30">
        <v>65968</v>
      </c>
      <c r="L309" s="30">
        <v>64352</v>
      </c>
      <c r="M309" s="30">
        <v>68799</v>
      </c>
      <c r="N309" s="30">
        <v>915607</v>
      </c>
    </row>
    <row r="310" spans="1:14" x14ac:dyDescent="0.15">
      <c r="A310" s="46" t="s">
        <v>57</v>
      </c>
      <c r="B310" s="30">
        <v>47314</v>
      </c>
      <c r="C310" s="30">
        <v>42836</v>
      </c>
      <c r="D310" s="30">
        <v>47951</v>
      </c>
      <c r="E310" s="30">
        <v>46193</v>
      </c>
      <c r="F310" s="30">
        <v>52655</v>
      </c>
      <c r="G310" s="30">
        <v>55685</v>
      </c>
      <c r="H310" s="30">
        <v>53048</v>
      </c>
      <c r="I310" s="30">
        <v>56701</v>
      </c>
      <c r="J310" s="30">
        <v>51770</v>
      </c>
      <c r="K310" s="30">
        <v>43263</v>
      </c>
      <c r="L310" s="30">
        <v>37542</v>
      </c>
      <c r="M310" s="30">
        <v>38967</v>
      </c>
      <c r="N310" s="30">
        <v>573925</v>
      </c>
    </row>
    <row r="311" spans="1:14" x14ac:dyDescent="0.15">
      <c r="A311" s="46" t="s">
        <v>78</v>
      </c>
      <c r="B311" s="31">
        <v>4961</v>
      </c>
      <c r="C311" s="31">
        <v>3248</v>
      </c>
      <c r="D311" s="31">
        <v>3561</v>
      </c>
      <c r="E311" s="31">
        <v>3565</v>
      </c>
      <c r="F311" s="31">
        <v>3924</v>
      </c>
      <c r="G311" s="31">
        <v>4086</v>
      </c>
      <c r="H311" s="31">
        <v>5282</v>
      </c>
      <c r="I311" s="31">
        <v>5292</v>
      </c>
      <c r="J311" s="31">
        <v>3791</v>
      </c>
      <c r="K311" s="31">
        <v>3649</v>
      </c>
      <c r="L311" s="31">
        <v>2938</v>
      </c>
      <c r="M311" s="31">
        <v>3004</v>
      </c>
      <c r="N311" s="30">
        <v>47301</v>
      </c>
    </row>
    <row r="312" spans="1:14" x14ac:dyDescent="0.15">
      <c r="A312" s="46" t="s">
        <v>79</v>
      </c>
      <c r="B312" s="31">
        <v>4002</v>
      </c>
      <c r="C312" s="31">
        <v>3789</v>
      </c>
      <c r="D312" s="31">
        <v>4216</v>
      </c>
      <c r="E312" s="31">
        <v>3577</v>
      </c>
      <c r="F312" s="31">
        <v>4190</v>
      </c>
      <c r="G312" s="31">
        <v>4325</v>
      </c>
      <c r="H312" s="31">
        <v>4259</v>
      </c>
      <c r="I312" s="31">
        <v>5531</v>
      </c>
      <c r="J312" s="31">
        <v>4878</v>
      </c>
      <c r="K312" s="31">
        <v>4969</v>
      </c>
      <c r="L312" s="31">
        <v>4826</v>
      </c>
      <c r="M312" s="31">
        <v>3727</v>
      </c>
      <c r="N312" s="30">
        <v>52289</v>
      </c>
    </row>
    <row r="313" spans="1:14" x14ac:dyDescent="0.15">
      <c r="A313" s="46" t="s">
        <v>58</v>
      </c>
      <c r="B313" s="30">
        <v>1700</v>
      </c>
      <c r="C313" s="30">
        <v>1534</v>
      </c>
      <c r="D313" s="27">
        <v>991</v>
      </c>
      <c r="E313" s="30">
        <v>1271</v>
      </c>
      <c r="F313" s="30">
        <v>1288</v>
      </c>
      <c r="G313" s="30">
        <v>1337</v>
      </c>
      <c r="H313" s="30">
        <v>1353</v>
      </c>
      <c r="I313" s="30">
        <v>829</v>
      </c>
      <c r="J313" s="30">
        <v>1317</v>
      </c>
      <c r="K313" s="30">
        <v>1302</v>
      </c>
      <c r="L313" s="30">
        <v>857</v>
      </c>
      <c r="M313" s="30">
        <v>1541</v>
      </c>
      <c r="N313" s="30">
        <v>15320</v>
      </c>
    </row>
    <row r="314" spans="1:14" x14ac:dyDescent="0.15">
      <c r="A314" s="46" t="s">
        <v>59</v>
      </c>
      <c r="B314" s="27">
        <v>54</v>
      </c>
      <c r="C314" s="27">
        <v>66</v>
      </c>
      <c r="D314" s="27">
        <v>63</v>
      </c>
      <c r="E314" s="27">
        <v>66</v>
      </c>
      <c r="F314" s="27">
        <v>63</v>
      </c>
      <c r="G314" s="27">
        <v>62</v>
      </c>
      <c r="H314" s="27">
        <v>58</v>
      </c>
      <c r="I314" s="27">
        <v>51</v>
      </c>
      <c r="J314" s="27">
        <v>94</v>
      </c>
      <c r="K314" s="27">
        <v>73</v>
      </c>
      <c r="L314" s="27">
        <v>51</v>
      </c>
      <c r="M314" s="27">
        <v>55</v>
      </c>
      <c r="N314" s="30">
        <v>756</v>
      </c>
    </row>
    <row r="315" spans="1:14" x14ac:dyDescent="0.15">
      <c r="A315" s="46" t="s">
        <v>60</v>
      </c>
      <c r="B315" s="27">
        <v>413</v>
      </c>
      <c r="C315" s="27">
        <v>409</v>
      </c>
      <c r="D315" s="27">
        <v>390</v>
      </c>
      <c r="E315" s="27">
        <v>385</v>
      </c>
      <c r="F315" s="27">
        <v>479</v>
      </c>
      <c r="G315" s="27">
        <v>397</v>
      </c>
      <c r="H315" s="27">
        <v>583</v>
      </c>
      <c r="I315" s="27">
        <v>354</v>
      </c>
      <c r="J315" s="27">
        <v>358</v>
      </c>
      <c r="K315" s="27">
        <v>465</v>
      </c>
      <c r="L315" s="27">
        <v>292</v>
      </c>
      <c r="M315" s="27">
        <v>483</v>
      </c>
      <c r="N315" s="30">
        <v>5008</v>
      </c>
    </row>
    <row r="316" spans="1:14" x14ac:dyDescent="0.15">
      <c r="A316" s="46" t="s">
        <v>61</v>
      </c>
      <c r="B316" s="27">
        <v>29</v>
      </c>
      <c r="C316" s="27">
        <v>27</v>
      </c>
      <c r="D316" s="27">
        <v>35</v>
      </c>
      <c r="E316" s="27">
        <v>39</v>
      </c>
      <c r="F316" s="27">
        <v>48</v>
      </c>
      <c r="G316" s="27">
        <v>36</v>
      </c>
      <c r="H316" s="27">
        <v>34</v>
      </c>
      <c r="I316" s="27">
        <v>24</v>
      </c>
      <c r="J316" s="27">
        <v>75</v>
      </c>
      <c r="K316" s="27">
        <v>52</v>
      </c>
      <c r="L316" s="27">
        <v>59</v>
      </c>
      <c r="M316" s="27">
        <v>37</v>
      </c>
      <c r="N316" s="30">
        <v>495</v>
      </c>
    </row>
    <row r="317" spans="1:14" x14ac:dyDescent="0.15">
      <c r="A317" s="46" t="s">
        <v>62</v>
      </c>
      <c r="B317" s="27">
        <v>649</v>
      </c>
      <c r="C317" s="27">
        <v>682</v>
      </c>
      <c r="D317" s="27">
        <v>534</v>
      </c>
      <c r="E317" s="27">
        <v>652</v>
      </c>
      <c r="F317" s="27">
        <v>898</v>
      </c>
      <c r="G317" s="27">
        <v>737</v>
      </c>
      <c r="H317" s="27">
        <v>892</v>
      </c>
      <c r="I317" s="27">
        <v>652</v>
      </c>
      <c r="J317" s="27">
        <v>906</v>
      </c>
      <c r="K317" s="27">
        <v>981</v>
      </c>
      <c r="L317" s="27">
        <v>471</v>
      </c>
      <c r="M317" s="27">
        <v>563</v>
      </c>
      <c r="N317" s="30">
        <v>8617</v>
      </c>
    </row>
    <row r="318" spans="1:14" x14ac:dyDescent="0.15">
      <c r="A318" s="46" t="s">
        <v>63</v>
      </c>
      <c r="B318" s="27">
        <v>38</v>
      </c>
      <c r="C318" s="27">
        <v>43</v>
      </c>
      <c r="D318" s="27">
        <v>42</v>
      </c>
      <c r="E318" s="27">
        <v>35</v>
      </c>
      <c r="F318" s="27">
        <v>54</v>
      </c>
      <c r="G318" s="27">
        <v>64</v>
      </c>
      <c r="H318" s="27">
        <v>84</v>
      </c>
      <c r="I318" s="27">
        <v>54</v>
      </c>
      <c r="J318" s="27">
        <v>60</v>
      </c>
      <c r="K318" s="27">
        <v>36</v>
      </c>
      <c r="L318" s="27">
        <v>29</v>
      </c>
      <c r="M318" s="27">
        <v>44</v>
      </c>
      <c r="N318" s="30">
        <v>583</v>
      </c>
    </row>
    <row r="319" spans="1:14" x14ac:dyDescent="0.15">
      <c r="A319" s="46" t="s">
        <v>64</v>
      </c>
      <c r="B319" s="27">
        <v>550</v>
      </c>
      <c r="C319" s="27">
        <v>849</v>
      </c>
      <c r="D319" s="27">
        <v>937</v>
      </c>
      <c r="E319" s="27">
        <v>784</v>
      </c>
      <c r="F319" s="27">
        <v>1017</v>
      </c>
      <c r="G319" s="27">
        <v>700</v>
      </c>
      <c r="H319" s="27">
        <v>1476</v>
      </c>
      <c r="I319" s="27">
        <v>998</v>
      </c>
      <c r="J319" s="27">
        <v>991</v>
      </c>
      <c r="K319" s="27">
        <v>950</v>
      </c>
      <c r="L319" s="27">
        <v>622</v>
      </c>
      <c r="M319" s="27">
        <v>686</v>
      </c>
      <c r="N319" s="30">
        <v>10560</v>
      </c>
    </row>
    <row r="320" spans="1:14" x14ac:dyDescent="0.15">
      <c r="A320" s="46" t="s">
        <v>65</v>
      </c>
      <c r="B320" s="27">
        <v>395</v>
      </c>
      <c r="C320" s="27">
        <v>459</v>
      </c>
      <c r="D320" s="27">
        <v>571</v>
      </c>
      <c r="E320" s="27">
        <v>674</v>
      </c>
      <c r="F320" s="27">
        <v>777</v>
      </c>
      <c r="G320" s="27">
        <v>513</v>
      </c>
      <c r="H320" s="27">
        <v>909</v>
      </c>
      <c r="I320" s="27">
        <v>644</v>
      </c>
      <c r="J320" s="27">
        <v>872</v>
      </c>
      <c r="K320" s="27">
        <v>573</v>
      </c>
      <c r="L320" s="27">
        <v>361</v>
      </c>
      <c r="M320" s="27">
        <v>382</v>
      </c>
      <c r="N320" s="30">
        <v>7130</v>
      </c>
    </row>
    <row r="321" spans="1:14" x14ac:dyDescent="0.15">
      <c r="A321" s="46" t="s">
        <v>66</v>
      </c>
      <c r="B321" s="30">
        <v>1646</v>
      </c>
      <c r="C321" s="30">
        <v>1745</v>
      </c>
      <c r="D321" s="30">
        <v>1820</v>
      </c>
      <c r="E321" s="30">
        <v>2160</v>
      </c>
      <c r="F321" s="30">
        <v>2188</v>
      </c>
      <c r="G321" s="30">
        <v>1575</v>
      </c>
      <c r="H321" s="30">
        <v>2608</v>
      </c>
      <c r="I321" s="30">
        <v>1353</v>
      </c>
      <c r="J321" s="30">
        <v>2123</v>
      </c>
      <c r="K321" s="30">
        <v>1958</v>
      </c>
      <c r="L321" s="30">
        <v>1452</v>
      </c>
      <c r="M321" s="30">
        <v>1562</v>
      </c>
      <c r="N321" s="30">
        <v>22190</v>
      </c>
    </row>
    <row r="322" spans="1:14" x14ac:dyDescent="0.15">
      <c r="A322" s="46" t="s">
        <v>67</v>
      </c>
      <c r="B322" s="27">
        <v>418</v>
      </c>
      <c r="C322" s="27">
        <v>465</v>
      </c>
      <c r="D322" s="27">
        <v>679</v>
      </c>
      <c r="E322" s="27">
        <v>674</v>
      </c>
      <c r="F322" s="27">
        <v>807</v>
      </c>
      <c r="G322" s="27">
        <v>688</v>
      </c>
      <c r="H322" s="27">
        <v>1069</v>
      </c>
      <c r="I322" s="27">
        <v>679</v>
      </c>
      <c r="J322" s="27">
        <v>941</v>
      </c>
      <c r="K322" s="27">
        <v>768</v>
      </c>
      <c r="L322" s="27">
        <v>548</v>
      </c>
      <c r="M322" s="27">
        <v>639</v>
      </c>
      <c r="N322" s="30">
        <v>8375</v>
      </c>
    </row>
    <row r="323" spans="1:14" x14ac:dyDescent="0.15">
      <c r="A323" s="46" t="s">
        <v>68</v>
      </c>
      <c r="B323" s="27">
        <v>807</v>
      </c>
      <c r="C323" s="30">
        <v>1226</v>
      </c>
      <c r="D323" s="30">
        <v>1348</v>
      </c>
      <c r="E323" s="30">
        <v>1296</v>
      </c>
      <c r="F323" s="30">
        <v>1432</v>
      </c>
      <c r="G323" s="30">
        <v>2093</v>
      </c>
      <c r="H323" s="30">
        <v>1643</v>
      </c>
      <c r="I323" s="30">
        <v>1309</v>
      </c>
      <c r="J323" s="30">
        <v>1764</v>
      </c>
      <c r="K323" s="30">
        <v>1876</v>
      </c>
      <c r="L323" s="30">
        <v>1756</v>
      </c>
      <c r="M323" s="30">
        <v>1903</v>
      </c>
      <c r="N323" s="30">
        <v>18453</v>
      </c>
    </row>
    <row r="324" spans="1:14" x14ac:dyDescent="0.15">
      <c r="A324" s="46" t="s">
        <v>69</v>
      </c>
      <c r="B324" s="27">
        <v>429</v>
      </c>
      <c r="C324" s="27">
        <v>539</v>
      </c>
      <c r="D324" s="27">
        <v>691</v>
      </c>
      <c r="E324" s="27">
        <v>822</v>
      </c>
      <c r="F324" s="27">
        <v>818</v>
      </c>
      <c r="G324" s="27">
        <v>1562</v>
      </c>
      <c r="H324" s="27">
        <v>854</v>
      </c>
      <c r="I324" s="27">
        <v>538</v>
      </c>
      <c r="J324" s="27">
        <v>1540</v>
      </c>
      <c r="K324" s="27">
        <v>1144</v>
      </c>
      <c r="L324" s="27">
        <v>629</v>
      </c>
      <c r="M324" s="27">
        <v>631</v>
      </c>
      <c r="N324" s="30">
        <v>10197</v>
      </c>
    </row>
    <row r="325" spans="1:14" x14ac:dyDescent="0.15">
      <c r="A325" s="46" t="s">
        <v>82</v>
      </c>
      <c r="B325" s="30">
        <v>2388</v>
      </c>
      <c r="C325" s="30">
        <v>1740</v>
      </c>
      <c r="D325" s="30">
        <v>1888</v>
      </c>
      <c r="E325" s="30">
        <v>2367</v>
      </c>
      <c r="F325" s="30">
        <v>3649</v>
      </c>
      <c r="G325" s="30">
        <v>3219</v>
      </c>
      <c r="H325" s="30">
        <v>3067</v>
      </c>
      <c r="I325" s="30">
        <v>3725</v>
      </c>
      <c r="J325" s="30">
        <v>2334</v>
      </c>
      <c r="K325" s="30">
        <v>1944</v>
      </c>
      <c r="L325" s="30">
        <v>1594</v>
      </c>
      <c r="M325" s="30">
        <v>1626</v>
      </c>
      <c r="N325" s="30">
        <v>29541</v>
      </c>
    </row>
    <row r="326" spans="1:14" x14ac:dyDescent="0.15">
      <c r="A326" s="46" t="s">
        <v>83</v>
      </c>
      <c r="B326" s="30">
        <v>2212</v>
      </c>
      <c r="C326" s="30">
        <v>2243</v>
      </c>
      <c r="D326" s="30">
        <v>2901</v>
      </c>
      <c r="E326" s="30">
        <v>3305</v>
      </c>
      <c r="F326" s="30">
        <v>4570</v>
      </c>
      <c r="G326" s="30">
        <v>3731</v>
      </c>
      <c r="H326" s="30">
        <v>3006</v>
      </c>
      <c r="I326" s="30">
        <v>2812</v>
      </c>
      <c r="J326" s="30">
        <v>2942</v>
      </c>
      <c r="K326" s="30">
        <v>2440</v>
      </c>
      <c r="L326" s="30">
        <v>2062</v>
      </c>
      <c r="M326" s="30">
        <v>1897</v>
      </c>
      <c r="N326" s="30">
        <v>34121</v>
      </c>
    </row>
    <row r="327" spans="1:14" x14ac:dyDescent="0.15">
      <c r="A327" s="46" t="s">
        <v>84</v>
      </c>
      <c r="B327" s="30">
        <v>1061</v>
      </c>
      <c r="C327" s="30">
        <v>1505</v>
      </c>
      <c r="D327" s="30">
        <v>2073</v>
      </c>
      <c r="E327" s="30">
        <v>1127</v>
      </c>
      <c r="F327" s="30">
        <v>1256</v>
      </c>
      <c r="G327" s="30">
        <v>1783</v>
      </c>
      <c r="H327" s="30">
        <v>1971</v>
      </c>
      <c r="I327" s="30">
        <v>1825</v>
      </c>
      <c r="J327" s="30">
        <v>1700</v>
      </c>
      <c r="K327" s="30">
        <v>1473</v>
      </c>
      <c r="L327" s="30">
        <v>1538</v>
      </c>
      <c r="M327" s="30">
        <v>1513</v>
      </c>
      <c r="N327" s="30">
        <v>18825</v>
      </c>
    </row>
    <row r="328" spans="1:14" x14ac:dyDescent="0.15">
      <c r="A328" s="46" t="s">
        <v>85</v>
      </c>
      <c r="B328" s="27">
        <v>343</v>
      </c>
      <c r="C328" s="27">
        <v>314</v>
      </c>
      <c r="D328" s="27">
        <v>523</v>
      </c>
      <c r="E328" s="27">
        <v>286</v>
      </c>
      <c r="F328" s="27">
        <v>360</v>
      </c>
      <c r="G328" s="27">
        <v>444</v>
      </c>
      <c r="H328" s="27">
        <v>387</v>
      </c>
      <c r="I328" s="27">
        <v>367</v>
      </c>
      <c r="J328" s="27">
        <v>546</v>
      </c>
      <c r="K328" s="27">
        <v>433</v>
      </c>
      <c r="L328" s="27">
        <v>409</v>
      </c>
      <c r="M328" s="27">
        <v>361</v>
      </c>
      <c r="N328" s="30">
        <v>4773</v>
      </c>
    </row>
    <row r="329" spans="1:14" x14ac:dyDescent="0.15">
      <c r="A329" s="46" t="s">
        <v>90</v>
      </c>
      <c r="B329" s="27">
        <v>604</v>
      </c>
      <c r="C329" s="27">
        <v>755</v>
      </c>
      <c r="D329" s="27">
        <v>732</v>
      </c>
      <c r="E329" s="27">
        <v>664</v>
      </c>
      <c r="F329" s="27">
        <v>942</v>
      </c>
      <c r="G329" s="27">
        <v>784</v>
      </c>
      <c r="H329" s="27">
        <v>1214</v>
      </c>
      <c r="I329" s="27">
        <v>888</v>
      </c>
      <c r="J329" s="27">
        <v>734</v>
      </c>
      <c r="K329" s="27">
        <v>909</v>
      </c>
      <c r="L329" s="27">
        <v>694</v>
      </c>
      <c r="M329" s="27">
        <v>1157</v>
      </c>
      <c r="N329" s="30">
        <v>10077</v>
      </c>
    </row>
    <row r="330" spans="1:14" x14ac:dyDescent="0.15">
      <c r="A330" s="46" t="s">
        <v>93</v>
      </c>
      <c r="B330" s="27">
        <v>52</v>
      </c>
      <c r="C330" s="27">
        <v>64</v>
      </c>
      <c r="D330" s="27">
        <v>76</v>
      </c>
      <c r="E330" s="27">
        <v>73</v>
      </c>
      <c r="F330" s="27">
        <v>111</v>
      </c>
      <c r="G330" s="27">
        <v>133</v>
      </c>
      <c r="H330" s="27">
        <v>101</v>
      </c>
      <c r="I330" s="27">
        <v>86</v>
      </c>
      <c r="J330" s="27">
        <v>80</v>
      </c>
      <c r="K330" s="27">
        <v>76</v>
      </c>
      <c r="L330" s="27">
        <v>37</v>
      </c>
      <c r="M330" s="27">
        <v>86</v>
      </c>
      <c r="N330" s="30">
        <v>975</v>
      </c>
    </row>
    <row r="331" spans="1:14" x14ac:dyDescent="0.15">
      <c r="A331" s="46" t="s">
        <v>91</v>
      </c>
      <c r="B331" s="27">
        <v>183</v>
      </c>
      <c r="C331" s="27">
        <v>136</v>
      </c>
      <c r="D331" s="27">
        <v>220</v>
      </c>
      <c r="E331" s="27">
        <v>193</v>
      </c>
      <c r="F331" s="27">
        <v>258</v>
      </c>
      <c r="G331" s="27">
        <v>374</v>
      </c>
      <c r="H331" s="27">
        <v>284</v>
      </c>
      <c r="I331" s="27">
        <v>213</v>
      </c>
      <c r="J331" s="27">
        <v>216</v>
      </c>
      <c r="K331" s="27">
        <v>269</v>
      </c>
      <c r="L331" s="27">
        <v>229</v>
      </c>
      <c r="M331" s="27">
        <v>516</v>
      </c>
      <c r="N331" s="30">
        <v>3091</v>
      </c>
    </row>
    <row r="332" spans="1:14" x14ac:dyDescent="0.15">
      <c r="A332" s="46" t="s">
        <v>94</v>
      </c>
      <c r="B332" s="27">
        <v>27</v>
      </c>
      <c r="C332" s="27">
        <v>29</v>
      </c>
      <c r="D332" s="27">
        <v>34</v>
      </c>
      <c r="E332" s="27">
        <v>55</v>
      </c>
      <c r="F332" s="27">
        <v>82</v>
      </c>
      <c r="G332" s="27">
        <v>87</v>
      </c>
      <c r="H332" s="27">
        <v>60</v>
      </c>
      <c r="I332" s="27">
        <v>44</v>
      </c>
      <c r="J332" s="27">
        <v>53</v>
      </c>
      <c r="K332" s="27">
        <v>68</v>
      </c>
      <c r="L332" s="27">
        <v>39</v>
      </c>
      <c r="M332" s="27">
        <v>64</v>
      </c>
      <c r="N332" s="30">
        <v>642</v>
      </c>
    </row>
    <row r="333" spans="1:14" x14ac:dyDescent="0.15">
      <c r="A333" s="46" t="s">
        <v>96</v>
      </c>
      <c r="B333" s="30">
        <v>1755</v>
      </c>
      <c r="C333" s="30">
        <v>3114</v>
      </c>
      <c r="D333" s="30">
        <v>6750</v>
      </c>
      <c r="E333" s="30">
        <v>9581</v>
      </c>
      <c r="F333" s="30">
        <v>7834</v>
      </c>
      <c r="G333" s="30">
        <v>4246</v>
      </c>
      <c r="H333" s="30">
        <v>3840</v>
      </c>
      <c r="I333" s="30">
        <v>3082</v>
      </c>
      <c r="J333" s="30">
        <v>3926</v>
      </c>
      <c r="K333" s="30">
        <v>4441</v>
      </c>
      <c r="L333" s="30">
        <v>2720</v>
      </c>
      <c r="M333" s="30">
        <v>4141</v>
      </c>
      <c r="N333" s="30">
        <v>55430</v>
      </c>
    </row>
    <row r="334" spans="1:14" x14ac:dyDescent="0.15">
      <c r="A334" s="46" t="s">
        <v>97</v>
      </c>
      <c r="B334" s="30">
        <v>1036</v>
      </c>
      <c r="C334" s="30">
        <v>1622</v>
      </c>
      <c r="D334" s="30">
        <v>3885</v>
      </c>
      <c r="E334" s="30">
        <v>5301</v>
      </c>
      <c r="F334" s="30">
        <v>4212</v>
      </c>
      <c r="G334" s="30">
        <v>2366</v>
      </c>
      <c r="H334" s="30">
        <v>2445</v>
      </c>
      <c r="I334" s="30">
        <v>1942</v>
      </c>
      <c r="J334" s="30">
        <v>2360</v>
      </c>
      <c r="K334" s="30">
        <v>2661</v>
      </c>
      <c r="L334" s="30">
        <v>1625</v>
      </c>
      <c r="M334" s="30">
        <v>2110</v>
      </c>
      <c r="N334" s="30">
        <v>31565</v>
      </c>
    </row>
    <row r="335" spans="1:14" x14ac:dyDescent="0.15">
      <c r="A335" s="46" t="s">
        <v>92</v>
      </c>
      <c r="B335" s="30">
        <v>1353</v>
      </c>
      <c r="C335" s="30">
        <v>1594</v>
      </c>
      <c r="D335" s="30">
        <v>1725</v>
      </c>
      <c r="E335" s="30">
        <v>1760</v>
      </c>
      <c r="F335" s="30">
        <v>1969</v>
      </c>
      <c r="G335" s="30">
        <v>1482</v>
      </c>
      <c r="H335" s="30">
        <v>4033</v>
      </c>
      <c r="I335" s="30">
        <v>1632</v>
      </c>
      <c r="J335" s="30">
        <v>2058</v>
      </c>
      <c r="K335" s="30">
        <v>1894</v>
      </c>
      <c r="L335" s="30">
        <v>1362</v>
      </c>
      <c r="M335" s="30">
        <v>1582</v>
      </c>
      <c r="N335" s="30">
        <v>22444</v>
      </c>
    </row>
    <row r="336" spans="1:14" x14ac:dyDescent="0.15">
      <c r="A336" s="46" t="s">
        <v>95</v>
      </c>
      <c r="B336" s="30">
        <v>1116</v>
      </c>
      <c r="C336" s="30">
        <v>1267</v>
      </c>
      <c r="D336" s="30">
        <v>1416</v>
      </c>
      <c r="E336" s="30">
        <v>1882</v>
      </c>
      <c r="F336" s="30">
        <v>2093</v>
      </c>
      <c r="G336" s="30">
        <v>1506</v>
      </c>
      <c r="H336" s="30">
        <v>3352</v>
      </c>
      <c r="I336" s="30">
        <v>1554</v>
      </c>
      <c r="J336" s="30">
        <v>2064</v>
      </c>
      <c r="K336" s="30">
        <v>1683</v>
      </c>
      <c r="L336" s="30">
        <v>984</v>
      </c>
      <c r="M336" s="30">
        <v>1165</v>
      </c>
      <c r="N336" s="30">
        <v>20082</v>
      </c>
    </row>
    <row r="337" spans="1:14" x14ac:dyDescent="0.15">
      <c r="A337" s="47"/>
      <c r="N337" s="30">
        <v>0</v>
      </c>
    </row>
    <row r="338" spans="1:14" x14ac:dyDescent="0.15">
      <c r="A338" s="47"/>
      <c r="N338" s="30">
        <v>0</v>
      </c>
    </row>
    <row r="339" spans="1:14" ht="16" x14ac:dyDescent="0.2">
      <c r="A339" s="29">
        <v>2005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30">
        <v>0</v>
      </c>
    </row>
    <row r="340" spans="1:14" x14ac:dyDescent="0.15">
      <c r="A340" s="46" t="s">
        <v>0</v>
      </c>
      <c r="B340" s="51" t="s">
        <v>1</v>
      </c>
      <c r="C340" s="50" t="s">
        <v>2</v>
      </c>
      <c r="D340" s="50" t="s">
        <v>3</v>
      </c>
      <c r="E340" s="50" t="s">
        <v>4</v>
      </c>
      <c r="F340" s="50" t="s">
        <v>5</v>
      </c>
      <c r="G340" s="50" t="s">
        <v>6</v>
      </c>
      <c r="H340" s="50" t="s">
        <v>7</v>
      </c>
      <c r="I340" s="50" t="s">
        <v>8</v>
      </c>
      <c r="J340" s="50" t="s">
        <v>9</v>
      </c>
      <c r="K340" s="50" t="s">
        <v>47</v>
      </c>
      <c r="L340" s="50" t="s">
        <v>48</v>
      </c>
      <c r="M340" s="50" t="s">
        <v>49</v>
      </c>
      <c r="N340" s="49" t="s">
        <v>197</v>
      </c>
    </row>
    <row r="341" spans="1:14" x14ac:dyDescent="0.15">
      <c r="A341" s="46" t="s">
        <v>114</v>
      </c>
      <c r="B341" s="30">
        <v>43692</v>
      </c>
      <c r="C341" s="30">
        <v>45445</v>
      </c>
      <c r="D341" s="30">
        <v>59632</v>
      </c>
      <c r="E341" s="30">
        <v>56657</v>
      </c>
      <c r="F341" s="30">
        <v>56572</v>
      </c>
      <c r="G341" s="30">
        <v>57149</v>
      </c>
      <c r="H341" s="30">
        <v>70848</v>
      </c>
      <c r="I341" s="30">
        <v>60401</v>
      </c>
      <c r="J341" s="30">
        <v>63785</v>
      </c>
      <c r="K341" s="30">
        <v>56948</v>
      </c>
      <c r="L341" s="30">
        <v>42955</v>
      </c>
      <c r="M341" s="30">
        <v>45790</v>
      </c>
      <c r="N341" s="30">
        <v>659874</v>
      </c>
    </row>
    <row r="342" spans="1:14" x14ac:dyDescent="0.15">
      <c r="A342" s="46" t="s">
        <v>115</v>
      </c>
      <c r="B342" s="30">
        <v>2179</v>
      </c>
      <c r="C342" s="30">
        <v>1544</v>
      </c>
      <c r="D342" s="30">
        <v>1929</v>
      </c>
      <c r="E342" s="30">
        <v>2464</v>
      </c>
      <c r="F342" s="30">
        <v>2401</v>
      </c>
      <c r="G342" s="30">
        <v>2864</v>
      </c>
      <c r="H342" s="30">
        <v>2447</v>
      </c>
      <c r="I342" s="30">
        <v>2128</v>
      </c>
      <c r="J342" s="30">
        <v>2731</v>
      </c>
      <c r="K342" s="30">
        <v>2780</v>
      </c>
      <c r="L342" s="30">
        <v>2166</v>
      </c>
      <c r="M342" s="30">
        <v>2927</v>
      </c>
      <c r="N342" s="30">
        <v>28560</v>
      </c>
    </row>
    <row r="343" spans="1:14" x14ac:dyDescent="0.15">
      <c r="A343" s="46" t="s">
        <v>56</v>
      </c>
      <c r="B343" s="30">
        <v>75967</v>
      </c>
      <c r="C343" s="30">
        <v>70035</v>
      </c>
      <c r="D343" s="30">
        <v>74923</v>
      </c>
      <c r="E343" s="30">
        <v>72717</v>
      </c>
      <c r="F343" s="30">
        <v>82847</v>
      </c>
      <c r="G343" s="30">
        <v>89882</v>
      </c>
      <c r="H343" s="30">
        <v>92932</v>
      </c>
      <c r="I343" s="30">
        <v>92077</v>
      </c>
      <c r="J343" s="30">
        <v>84281</v>
      </c>
      <c r="K343" s="30">
        <v>76829</v>
      </c>
      <c r="L343" s="30">
        <v>66043</v>
      </c>
      <c r="M343" s="30">
        <v>75914</v>
      </c>
      <c r="N343" s="30">
        <v>954447</v>
      </c>
    </row>
    <row r="344" spans="1:14" x14ac:dyDescent="0.15">
      <c r="A344" s="46" t="s">
        <v>116</v>
      </c>
      <c r="B344" s="30">
        <v>2328</v>
      </c>
      <c r="C344" s="30">
        <v>1993</v>
      </c>
      <c r="D344" s="30">
        <v>2395</v>
      </c>
      <c r="E344" s="30">
        <v>3040</v>
      </c>
      <c r="F344" s="30">
        <v>2906</v>
      </c>
      <c r="G344" s="30">
        <v>3909</v>
      </c>
      <c r="H344" s="30">
        <v>4597</v>
      </c>
      <c r="I344" s="30">
        <v>3920</v>
      </c>
      <c r="J344" s="30">
        <v>3309</v>
      </c>
      <c r="K344" s="30">
        <v>2684</v>
      </c>
      <c r="L344" s="30">
        <v>2378</v>
      </c>
      <c r="M344" s="30">
        <v>3042</v>
      </c>
      <c r="N344" s="30">
        <v>36501</v>
      </c>
    </row>
    <row r="345" spans="1:14" x14ac:dyDescent="0.15">
      <c r="A345" s="46" t="s">
        <v>117</v>
      </c>
      <c r="B345" s="30">
        <v>532</v>
      </c>
      <c r="C345" s="30">
        <v>630</v>
      </c>
      <c r="D345" s="30">
        <v>665</v>
      </c>
      <c r="E345" s="30">
        <v>629</v>
      </c>
      <c r="F345" s="30">
        <v>962</v>
      </c>
      <c r="G345" s="30">
        <v>1098</v>
      </c>
      <c r="H345" s="30">
        <v>913</v>
      </c>
      <c r="I345" s="30">
        <v>1186</v>
      </c>
      <c r="J345" s="30">
        <v>849</v>
      </c>
      <c r="K345" s="30">
        <v>679</v>
      </c>
      <c r="L345" s="30">
        <v>624</v>
      </c>
      <c r="M345" s="30">
        <v>1073</v>
      </c>
      <c r="N345" s="30">
        <v>9840</v>
      </c>
    </row>
    <row r="346" spans="1:14" x14ac:dyDescent="0.15">
      <c r="A346" s="46" t="s">
        <v>118</v>
      </c>
      <c r="B346" s="30">
        <v>29067</v>
      </c>
      <c r="C346" s="30">
        <v>22444</v>
      </c>
      <c r="D346" s="30">
        <v>29331</v>
      </c>
      <c r="E346" s="30">
        <v>32788</v>
      </c>
      <c r="F346" s="30">
        <v>38515</v>
      </c>
      <c r="G346" s="30">
        <v>40692</v>
      </c>
      <c r="H346" s="30">
        <v>34348</v>
      </c>
      <c r="I346" s="30">
        <v>31139</v>
      </c>
      <c r="J346" s="30">
        <v>45515</v>
      </c>
      <c r="K346" s="30">
        <v>31041</v>
      </c>
      <c r="L346" s="30">
        <v>29991</v>
      </c>
      <c r="M346" s="30">
        <v>39088</v>
      </c>
      <c r="N346" s="30">
        <v>403959</v>
      </c>
    </row>
    <row r="347" spans="1:14" x14ac:dyDescent="0.15">
      <c r="A347" s="46" t="s">
        <v>119</v>
      </c>
      <c r="B347" s="30">
        <v>4465</v>
      </c>
      <c r="C347" s="30">
        <v>3698</v>
      </c>
      <c r="D347" s="30">
        <v>4194</v>
      </c>
      <c r="E347" s="30">
        <v>4110</v>
      </c>
      <c r="F347" s="30">
        <v>5180</v>
      </c>
      <c r="G347" s="30">
        <v>5403</v>
      </c>
      <c r="H347" s="30">
        <v>6261</v>
      </c>
      <c r="I347" s="30">
        <v>4114</v>
      </c>
      <c r="J347" s="30">
        <v>4428</v>
      </c>
      <c r="K347" s="30">
        <v>4471</v>
      </c>
      <c r="L347" s="30">
        <v>3597</v>
      </c>
      <c r="M347" s="30">
        <v>6033</v>
      </c>
      <c r="N347" s="30">
        <v>55954</v>
      </c>
    </row>
    <row r="348" spans="1:14" x14ac:dyDescent="0.15">
      <c r="A348" s="46" t="s">
        <v>120</v>
      </c>
      <c r="B348" s="30">
        <v>5636</v>
      </c>
      <c r="C348" s="30">
        <v>6231</v>
      </c>
      <c r="D348" s="30">
        <v>7409</v>
      </c>
      <c r="E348" s="30">
        <v>6448</v>
      </c>
      <c r="F348" s="30">
        <v>6990</v>
      </c>
      <c r="G348" s="30">
        <v>8217</v>
      </c>
      <c r="H348" s="30">
        <v>8176</v>
      </c>
      <c r="I348" s="30">
        <v>6087</v>
      </c>
      <c r="J348" s="30">
        <v>7547</v>
      </c>
      <c r="K348" s="30">
        <v>8329</v>
      </c>
      <c r="L348" s="30">
        <v>9643</v>
      </c>
      <c r="M348" s="30">
        <v>12227</v>
      </c>
      <c r="N348" s="30">
        <v>92940</v>
      </c>
    </row>
    <row r="349" spans="1:14" x14ac:dyDescent="0.15">
      <c r="A349" s="46" t="s">
        <v>121</v>
      </c>
      <c r="B349" s="30">
        <v>227</v>
      </c>
      <c r="C349" s="30">
        <v>173</v>
      </c>
      <c r="D349" s="30">
        <v>246</v>
      </c>
      <c r="E349" s="30">
        <v>251</v>
      </c>
      <c r="F349" s="30">
        <v>299</v>
      </c>
      <c r="G349" s="30">
        <v>277</v>
      </c>
      <c r="H349" s="30">
        <v>368</v>
      </c>
      <c r="I349" s="30">
        <v>427</v>
      </c>
      <c r="J349" s="30">
        <v>242</v>
      </c>
      <c r="K349" s="30">
        <v>352</v>
      </c>
      <c r="L349" s="30">
        <v>275</v>
      </c>
      <c r="M349" s="30">
        <v>254</v>
      </c>
      <c r="N349" s="30">
        <v>3391</v>
      </c>
    </row>
    <row r="350" spans="1:14" x14ac:dyDescent="0.15">
      <c r="A350" s="46" t="s">
        <v>10</v>
      </c>
      <c r="B350" s="30">
        <v>164093</v>
      </c>
      <c r="C350" s="30">
        <v>152193</v>
      </c>
      <c r="D350" s="30">
        <v>180724</v>
      </c>
      <c r="E350" s="30">
        <v>179104</v>
      </c>
      <c r="F350" s="30">
        <v>196672</v>
      </c>
      <c r="G350" s="30">
        <v>209491</v>
      </c>
      <c r="H350" s="30">
        <v>220890</v>
      </c>
      <c r="I350" s="30">
        <v>201479</v>
      </c>
      <c r="J350" s="30">
        <v>212687</v>
      </c>
      <c r="K350" s="30">
        <v>184113</v>
      </c>
      <c r="L350" s="30">
        <v>157672</v>
      </c>
      <c r="M350" s="30">
        <v>186348</v>
      </c>
      <c r="N350" s="30">
        <v>2245466</v>
      </c>
    </row>
    <row r="351" spans="1:14" x14ac:dyDescent="0.15">
      <c r="A351" s="4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>
        <v>0</v>
      </c>
    </row>
    <row r="352" spans="1:14" x14ac:dyDescent="0.15">
      <c r="A352" s="46" t="s">
        <v>122</v>
      </c>
      <c r="B352" s="30">
        <v>28440</v>
      </c>
      <c r="C352" s="30">
        <v>32141</v>
      </c>
      <c r="D352" s="30">
        <v>45931</v>
      </c>
      <c r="E352" s="30">
        <v>44116</v>
      </c>
      <c r="F352" s="30">
        <v>40253</v>
      </c>
      <c r="G352" s="30">
        <v>41169</v>
      </c>
      <c r="H352" s="30">
        <v>50384</v>
      </c>
      <c r="I352" s="30">
        <v>43203</v>
      </c>
      <c r="J352" s="30">
        <v>48076</v>
      </c>
      <c r="K352" s="30">
        <v>41638</v>
      </c>
      <c r="L352" s="30">
        <v>30157</v>
      </c>
      <c r="M352" s="30">
        <v>32509</v>
      </c>
      <c r="N352" s="30">
        <v>478017</v>
      </c>
    </row>
    <row r="353" spans="1:14" x14ac:dyDescent="0.15">
      <c r="A353" s="46" t="s">
        <v>123</v>
      </c>
      <c r="B353" s="30">
        <v>851</v>
      </c>
      <c r="C353" s="30">
        <v>790</v>
      </c>
      <c r="D353" s="30">
        <v>949</v>
      </c>
      <c r="E353" s="30">
        <v>1107</v>
      </c>
      <c r="F353" s="30">
        <v>1214</v>
      </c>
      <c r="G353" s="30">
        <v>1494</v>
      </c>
      <c r="H353" s="30">
        <v>916</v>
      </c>
      <c r="I353" s="30">
        <v>1242</v>
      </c>
      <c r="J353" s="30">
        <v>1611</v>
      </c>
      <c r="K353" s="30">
        <v>1154</v>
      </c>
      <c r="L353" s="30">
        <v>972</v>
      </c>
      <c r="M353" s="30">
        <v>1128</v>
      </c>
      <c r="N353" s="30">
        <v>13428</v>
      </c>
    </row>
    <row r="354" spans="1:14" x14ac:dyDescent="0.15">
      <c r="A354" s="46" t="s">
        <v>57</v>
      </c>
      <c r="B354" s="30">
        <v>44368</v>
      </c>
      <c r="C354" s="30">
        <v>42054</v>
      </c>
      <c r="D354" s="30">
        <v>44277</v>
      </c>
      <c r="E354" s="30">
        <v>45239</v>
      </c>
      <c r="F354" s="30">
        <v>54465</v>
      </c>
      <c r="G354" s="30">
        <v>55365</v>
      </c>
      <c r="H354" s="30">
        <v>57901</v>
      </c>
      <c r="I354" s="30">
        <v>58498</v>
      </c>
      <c r="J354" s="30">
        <v>52039</v>
      </c>
      <c r="K354" s="30">
        <v>48021</v>
      </c>
      <c r="L354" s="30">
        <v>39653</v>
      </c>
      <c r="M354" s="30">
        <v>41863</v>
      </c>
      <c r="N354" s="30">
        <v>583743</v>
      </c>
    </row>
    <row r="355" spans="1:14" x14ac:dyDescent="0.15">
      <c r="A355" s="46" t="s">
        <v>124</v>
      </c>
      <c r="B355" s="30">
        <v>1101</v>
      </c>
      <c r="C355" s="30">
        <v>691</v>
      </c>
      <c r="D355" s="30">
        <v>917</v>
      </c>
      <c r="E355" s="30">
        <v>1034</v>
      </c>
      <c r="F355" s="30">
        <v>973</v>
      </c>
      <c r="G355" s="30">
        <v>1193</v>
      </c>
      <c r="H355" s="30">
        <v>1052</v>
      </c>
      <c r="I355" s="30">
        <v>1015</v>
      </c>
      <c r="J355" s="30">
        <v>1060</v>
      </c>
      <c r="K355" s="30">
        <v>1031</v>
      </c>
      <c r="L355" s="30">
        <v>810</v>
      </c>
      <c r="M355" s="30">
        <v>1025</v>
      </c>
      <c r="N355" s="30">
        <v>11902</v>
      </c>
    </row>
    <row r="356" spans="1:14" x14ac:dyDescent="0.15">
      <c r="A356" s="46" t="s">
        <v>125</v>
      </c>
      <c r="B356" s="30">
        <v>280</v>
      </c>
      <c r="C356" s="30">
        <v>196</v>
      </c>
      <c r="D356" s="30">
        <v>335</v>
      </c>
      <c r="E356" s="30">
        <v>347</v>
      </c>
      <c r="F356" s="30">
        <v>461</v>
      </c>
      <c r="G356" s="30">
        <v>540</v>
      </c>
      <c r="H356" s="30">
        <v>456</v>
      </c>
      <c r="I356" s="30">
        <v>446</v>
      </c>
      <c r="J356" s="30">
        <v>463</v>
      </c>
      <c r="K356" s="30">
        <v>458</v>
      </c>
      <c r="L356" s="30">
        <v>319</v>
      </c>
      <c r="M356" s="30">
        <v>466</v>
      </c>
      <c r="N356" s="30">
        <v>4767</v>
      </c>
    </row>
    <row r="357" spans="1:14" x14ac:dyDescent="0.15">
      <c r="A357" s="46" t="s">
        <v>126</v>
      </c>
      <c r="B357" s="30">
        <v>4100</v>
      </c>
      <c r="C357" s="30">
        <v>3726</v>
      </c>
      <c r="D357" s="30">
        <v>4097</v>
      </c>
      <c r="E357" s="30">
        <v>5786</v>
      </c>
      <c r="F357" s="30">
        <v>7578</v>
      </c>
      <c r="G357" s="30">
        <v>8227</v>
      </c>
      <c r="H357" s="30">
        <v>7685</v>
      </c>
      <c r="I357" s="30">
        <v>6867</v>
      </c>
      <c r="J357" s="30">
        <v>8868</v>
      </c>
      <c r="K357" s="30">
        <v>5302</v>
      </c>
      <c r="L357" s="30">
        <v>4692</v>
      </c>
      <c r="M357" s="30">
        <v>7704</v>
      </c>
      <c r="N357" s="30">
        <v>74632</v>
      </c>
    </row>
    <row r="358" spans="1:14" x14ac:dyDescent="0.15">
      <c r="A358" s="46" t="s">
        <v>127</v>
      </c>
      <c r="B358" s="30">
        <v>287</v>
      </c>
      <c r="C358" s="30">
        <v>260</v>
      </c>
      <c r="D358" s="30">
        <v>321</v>
      </c>
      <c r="E358" s="30">
        <v>372</v>
      </c>
      <c r="F358" s="30">
        <v>352</v>
      </c>
      <c r="G358" s="30">
        <v>405</v>
      </c>
      <c r="H358" s="30">
        <v>434</v>
      </c>
      <c r="I358" s="30">
        <v>323</v>
      </c>
      <c r="J358" s="30">
        <v>381</v>
      </c>
      <c r="K358" s="30">
        <v>376</v>
      </c>
      <c r="L358" s="30">
        <v>266</v>
      </c>
      <c r="M358" s="30">
        <v>278</v>
      </c>
      <c r="N358" s="30">
        <v>4055</v>
      </c>
    </row>
    <row r="359" spans="1:14" x14ac:dyDescent="0.15">
      <c r="A359" s="46" t="s">
        <v>128</v>
      </c>
      <c r="B359" s="30">
        <v>497</v>
      </c>
      <c r="C359" s="30">
        <v>720</v>
      </c>
      <c r="D359" s="30">
        <v>801</v>
      </c>
      <c r="E359" s="30">
        <v>868</v>
      </c>
      <c r="F359" s="30">
        <v>924</v>
      </c>
      <c r="G359" s="30">
        <v>1190</v>
      </c>
      <c r="H359" s="30">
        <v>1077</v>
      </c>
      <c r="I359" s="30">
        <v>955</v>
      </c>
      <c r="J359" s="30">
        <v>951</v>
      </c>
      <c r="K359" s="30">
        <v>1048</v>
      </c>
      <c r="L359" s="30">
        <v>1037</v>
      </c>
      <c r="M359" s="30">
        <v>1920</v>
      </c>
      <c r="N359" s="30">
        <v>11988</v>
      </c>
    </row>
    <row r="360" spans="1:14" x14ac:dyDescent="0.15">
      <c r="A360" s="46" t="s">
        <v>129</v>
      </c>
      <c r="B360" s="30">
        <v>38</v>
      </c>
      <c r="C360" s="30">
        <v>18</v>
      </c>
      <c r="D360" s="30">
        <v>27</v>
      </c>
      <c r="E360" s="30">
        <v>75</v>
      </c>
      <c r="F360" s="30">
        <v>45</v>
      </c>
      <c r="G360" s="30">
        <v>36</v>
      </c>
      <c r="H360" s="30">
        <v>56</v>
      </c>
      <c r="I360" s="30">
        <v>62</v>
      </c>
      <c r="J360" s="30">
        <v>37</v>
      </c>
      <c r="K360" s="30">
        <v>31</v>
      </c>
      <c r="L360" s="30">
        <v>31</v>
      </c>
      <c r="M360" s="30">
        <v>26</v>
      </c>
      <c r="N360" s="30">
        <v>482</v>
      </c>
    </row>
    <row r="361" spans="1:14" x14ac:dyDescent="0.15">
      <c r="A361" s="46" t="s">
        <v>11</v>
      </c>
      <c r="B361" s="30">
        <v>79962</v>
      </c>
      <c r="C361" s="30">
        <v>80596</v>
      </c>
      <c r="D361" s="30">
        <v>97655</v>
      </c>
      <c r="E361" s="30">
        <v>98944</v>
      </c>
      <c r="F361" s="30">
        <v>106265</v>
      </c>
      <c r="G361" s="30">
        <v>109619</v>
      </c>
      <c r="H361" s="30">
        <v>119961</v>
      </c>
      <c r="I361" s="30">
        <v>112611</v>
      </c>
      <c r="J361" s="30">
        <v>113486</v>
      </c>
      <c r="K361" s="30">
        <v>99059</v>
      </c>
      <c r="L361" s="30">
        <v>77937</v>
      </c>
      <c r="M361" s="30">
        <v>86919</v>
      </c>
      <c r="N361" s="30">
        <v>1183014</v>
      </c>
    </row>
    <row r="362" spans="1:14" x14ac:dyDescent="0.15">
      <c r="A362" s="4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>
        <v>0</v>
      </c>
    </row>
    <row r="363" spans="1:14" x14ac:dyDescent="0.15">
      <c r="A363" s="46" t="s">
        <v>12</v>
      </c>
      <c r="B363" s="30">
        <v>29467</v>
      </c>
      <c r="C363" s="30">
        <v>31754</v>
      </c>
      <c r="D363" s="30">
        <v>33311</v>
      </c>
      <c r="E363" s="30">
        <v>26446</v>
      </c>
      <c r="F363" s="30">
        <v>28825</v>
      </c>
      <c r="G363" s="30">
        <v>31901</v>
      </c>
      <c r="H363" s="30">
        <v>31777</v>
      </c>
      <c r="I363" s="30">
        <v>34710</v>
      </c>
      <c r="J363" s="30">
        <v>38182</v>
      </c>
      <c r="K363" s="30">
        <v>32059</v>
      </c>
      <c r="L363" s="30">
        <v>29538</v>
      </c>
      <c r="M363" s="30">
        <v>28061</v>
      </c>
      <c r="N363" s="30">
        <v>376031</v>
      </c>
    </row>
    <row r="364" spans="1:14" x14ac:dyDescent="0.15">
      <c r="A364" s="46" t="s">
        <v>13</v>
      </c>
      <c r="B364" s="30">
        <v>16583</v>
      </c>
      <c r="C364" s="30">
        <v>17474</v>
      </c>
      <c r="D364" s="30">
        <v>17763</v>
      </c>
      <c r="E364" s="30">
        <v>17057</v>
      </c>
      <c r="F364" s="30">
        <v>18810</v>
      </c>
      <c r="G364" s="30">
        <v>18957</v>
      </c>
      <c r="H364" s="30">
        <v>20014</v>
      </c>
      <c r="I364" s="30">
        <v>22658</v>
      </c>
      <c r="J364" s="30">
        <v>22735</v>
      </c>
      <c r="K364" s="30">
        <v>19648</v>
      </c>
      <c r="L364" s="30">
        <v>17727</v>
      </c>
      <c r="M364" s="30">
        <v>15482</v>
      </c>
      <c r="N364" s="30">
        <v>224908</v>
      </c>
    </row>
    <row r="365" spans="1:14" x14ac:dyDescent="0.15">
      <c r="A365" s="46" t="s">
        <v>14</v>
      </c>
      <c r="B365" s="30">
        <v>21633</v>
      </c>
      <c r="C365" s="30">
        <v>22139</v>
      </c>
      <c r="D365" s="30">
        <v>30529</v>
      </c>
      <c r="E365" s="30">
        <v>26180</v>
      </c>
      <c r="F365" s="30">
        <v>20676</v>
      </c>
      <c r="G365" s="30">
        <v>20319</v>
      </c>
      <c r="H365" s="30">
        <v>24456</v>
      </c>
      <c r="I365" s="30">
        <v>21881</v>
      </c>
      <c r="J365" s="30">
        <v>25171</v>
      </c>
      <c r="K365" s="30">
        <v>23413</v>
      </c>
      <c r="L365" s="30">
        <v>21209</v>
      </c>
      <c r="M365" s="30">
        <v>21261</v>
      </c>
      <c r="N365" s="30">
        <v>278867</v>
      </c>
    </row>
    <row r="366" spans="1:14" x14ac:dyDescent="0.15">
      <c r="A366" s="46" t="s">
        <v>15</v>
      </c>
      <c r="B366" s="30">
        <v>13110</v>
      </c>
      <c r="C366" s="30">
        <v>14998</v>
      </c>
      <c r="D366" s="30">
        <v>22222</v>
      </c>
      <c r="E366" s="30">
        <v>19337</v>
      </c>
      <c r="F366" s="30">
        <v>13862</v>
      </c>
      <c r="G366" s="30">
        <v>13795</v>
      </c>
      <c r="H366" s="30">
        <v>16517</v>
      </c>
      <c r="I366" s="30">
        <v>14782</v>
      </c>
      <c r="J366" s="30">
        <v>20513</v>
      </c>
      <c r="K366" s="30">
        <v>16295</v>
      </c>
      <c r="L366" s="30">
        <v>13924</v>
      </c>
      <c r="M366" s="30">
        <v>14657</v>
      </c>
      <c r="N366" s="30">
        <v>194012</v>
      </c>
    </row>
    <row r="367" spans="1:14" x14ac:dyDescent="0.15">
      <c r="A367" s="46" t="s">
        <v>17</v>
      </c>
      <c r="B367" s="30">
        <v>23765</v>
      </c>
      <c r="C367" s="30">
        <v>18112</v>
      </c>
      <c r="D367" s="30">
        <v>23483</v>
      </c>
      <c r="E367" s="30">
        <v>24460</v>
      </c>
      <c r="F367" s="30">
        <v>29402</v>
      </c>
      <c r="G367" s="30">
        <v>30843</v>
      </c>
      <c r="H367" s="30">
        <v>23451</v>
      </c>
      <c r="I367" s="30">
        <v>23154</v>
      </c>
      <c r="J367" s="30">
        <v>34542</v>
      </c>
      <c r="K367" s="30">
        <v>23541</v>
      </c>
      <c r="L367" s="30">
        <v>24367</v>
      </c>
      <c r="M367" s="30">
        <v>31815</v>
      </c>
      <c r="N367" s="30">
        <v>310935</v>
      </c>
    </row>
    <row r="368" spans="1:14" x14ac:dyDescent="0.15">
      <c r="A368" s="46" t="s">
        <v>18</v>
      </c>
      <c r="B368" s="30">
        <v>3181</v>
      </c>
      <c r="C368" s="30">
        <v>2811</v>
      </c>
      <c r="D368" s="30">
        <v>3056</v>
      </c>
      <c r="E368" s="30">
        <v>3963</v>
      </c>
      <c r="F368" s="30">
        <v>5185</v>
      </c>
      <c r="G368" s="30">
        <v>5618</v>
      </c>
      <c r="H368" s="30">
        <v>4684</v>
      </c>
      <c r="I368" s="30">
        <v>4392</v>
      </c>
      <c r="J368" s="30">
        <v>5817</v>
      </c>
      <c r="K368" s="30">
        <v>3451</v>
      </c>
      <c r="L368" s="30">
        <v>3289</v>
      </c>
      <c r="M368" s="30">
        <v>5398</v>
      </c>
      <c r="N368" s="30">
        <v>50845</v>
      </c>
    </row>
    <row r="369" spans="1:15" x14ac:dyDescent="0.15">
      <c r="A369" s="46" t="s">
        <v>19</v>
      </c>
      <c r="B369" s="30">
        <v>11246</v>
      </c>
      <c r="C369" s="30">
        <v>9155</v>
      </c>
      <c r="D369" s="30">
        <v>7988</v>
      </c>
      <c r="E369" s="30">
        <v>8925</v>
      </c>
      <c r="F369" s="30">
        <v>10115</v>
      </c>
      <c r="G369" s="30">
        <v>12858</v>
      </c>
      <c r="H369" s="30">
        <v>15891</v>
      </c>
      <c r="I369" s="30">
        <v>13587</v>
      </c>
      <c r="J369" s="30">
        <v>9892</v>
      </c>
      <c r="K369" s="30">
        <v>8872</v>
      </c>
      <c r="L369" s="30">
        <v>7395</v>
      </c>
      <c r="M369" s="30">
        <v>8447</v>
      </c>
      <c r="N369" s="30">
        <v>124371</v>
      </c>
    </row>
    <row r="370" spans="1:15" x14ac:dyDescent="0.15">
      <c r="A370" s="46" t="s">
        <v>20</v>
      </c>
      <c r="B370" s="30">
        <v>4456</v>
      </c>
      <c r="C370" s="30">
        <v>4000</v>
      </c>
      <c r="D370" s="30">
        <v>3659</v>
      </c>
      <c r="E370" s="30">
        <v>3425</v>
      </c>
      <c r="F370" s="30">
        <v>4846</v>
      </c>
      <c r="G370" s="30">
        <v>6748</v>
      </c>
      <c r="H370" s="30">
        <v>8652</v>
      </c>
      <c r="I370" s="30">
        <v>6702</v>
      </c>
      <c r="J370" s="30">
        <v>5152</v>
      </c>
      <c r="K370" s="30">
        <v>4308</v>
      </c>
      <c r="L370" s="30">
        <v>2857</v>
      </c>
      <c r="M370" s="30">
        <v>3492</v>
      </c>
      <c r="N370" s="30">
        <v>58297</v>
      </c>
    </row>
    <row r="371" spans="1:15" x14ac:dyDescent="0.15">
      <c r="A371" s="46" t="s">
        <v>22</v>
      </c>
      <c r="B371" s="30">
        <v>5402</v>
      </c>
      <c r="C371" s="30">
        <v>5742</v>
      </c>
      <c r="D371" s="30">
        <v>9543</v>
      </c>
      <c r="E371" s="30">
        <v>7894</v>
      </c>
      <c r="F371" s="30">
        <v>12574</v>
      </c>
      <c r="G371" s="30">
        <v>9583</v>
      </c>
      <c r="H371" s="30">
        <v>11894</v>
      </c>
      <c r="I371" s="30">
        <v>10142</v>
      </c>
      <c r="J371" s="30">
        <v>12698</v>
      </c>
      <c r="K371" s="30">
        <v>9010</v>
      </c>
      <c r="L371" s="30">
        <v>4939</v>
      </c>
      <c r="M371" s="30">
        <v>5279</v>
      </c>
      <c r="N371" s="30">
        <v>104700</v>
      </c>
      <c r="O371" s="30">
        <v>194857</v>
      </c>
    </row>
    <row r="372" spans="1:15" x14ac:dyDescent="0.15">
      <c r="A372" s="46" t="s">
        <v>23</v>
      </c>
      <c r="B372" s="30">
        <v>5094</v>
      </c>
      <c r="C372" s="30">
        <v>5684</v>
      </c>
      <c r="D372" s="30">
        <v>9200</v>
      </c>
      <c r="E372" s="30">
        <v>7864</v>
      </c>
      <c r="F372" s="30">
        <v>9794</v>
      </c>
      <c r="G372" s="30">
        <v>6552</v>
      </c>
      <c r="H372" s="30">
        <v>8494</v>
      </c>
      <c r="I372" s="30">
        <v>8351</v>
      </c>
      <c r="J372" s="30">
        <v>9717</v>
      </c>
      <c r="K372" s="30">
        <v>8170</v>
      </c>
      <c r="L372" s="30">
        <v>5564</v>
      </c>
      <c r="M372" s="30">
        <v>5673</v>
      </c>
      <c r="N372" s="30">
        <v>90157</v>
      </c>
    </row>
    <row r="373" spans="1:15" x14ac:dyDescent="0.15">
      <c r="A373" s="46" t="s">
        <v>54</v>
      </c>
      <c r="B373" s="30">
        <v>3006</v>
      </c>
      <c r="C373" s="30">
        <v>3351</v>
      </c>
      <c r="D373" s="30">
        <v>2582</v>
      </c>
      <c r="E373" s="30">
        <v>2157</v>
      </c>
      <c r="F373" s="30">
        <v>3318</v>
      </c>
      <c r="G373" s="30">
        <v>3783</v>
      </c>
      <c r="H373" s="30">
        <v>3786</v>
      </c>
      <c r="I373" s="30">
        <v>4146</v>
      </c>
      <c r="J373" s="30">
        <v>2720</v>
      </c>
      <c r="K373" s="30">
        <v>2547</v>
      </c>
      <c r="L373" s="30">
        <v>2171</v>
      </c>
      <c r="M373" s="30">
        <v>2504</v>
      </c>
      <c r="N373" s="30">
        <v>36071</v>
      </c>
    </row>
    <row r="374" spans="1:15" x14ac:dyDescent="0.15">
      <c r="A374" s="46" t="s">
        <v>55</v>
      </c>
      <c r="B374" s="30">
        <v>2202</v>
      </c>
      <c r="C374" s="30">
        <v>2488</v>
      </c>
      <c r="D374" s="30">
        <v>2045</v>
      </c>
      <c r="E374" s="30">
        <v>1695</v>
      </c>
      <c r="F374" s="30">
        <v>2730</v>
      </c>
      <c r="G374" s="30">
        <v>3092</v>
      </c>
      <c r="H374" s="30">
        <v>3135</v>
      </c>
      <c r="I374" s="30">
        <v>2778</v>
      </c>
      <c r="J374" s="30">
        <v>2270</v>
      </c>
      <c r="K374" s="30">
        <v>1678</v>
      </c>
      <c r="L374" s="30">
        <v>1352</v>
      </c>
      <c r="M374" s="30">
        <v>1763</v>
      </c>
      <c r="N374" s="30">
        <v>27228</v>
      </c>
    </row>
    <row r="375" spans="1:15" x14ac:dyDescent="0.15">
      <c r="A375" s="46" t="s">
        <v>25</v>
      </c>
      <c r="B375" s="30">
        <v>4283</v>
      </c>
      <c r="C375" s="30">
        <v>4805</v>
      </c>
      <c r="D375" s="30">
        <v>5123</v>
      </c>
      <c r="E375" s="30">
        <v>8513</v>
      </c>
      <c r="F375" s="30">
        <v>8522</v>
      </c>
      <c r="G375" s="30">
        <v>7386</v>
      </c>
      <c r="H375" s="30">
        <v>12313</v>
      </c>
      <c r="I375" s="30">
        <v>10042</v>
      </c>
      <c r="J375" s="30">
        <v>8358</v>
      </c>
      <c r="K375" s="30">
        <v>8207</v>
      </c>
      <c r="L375" s="30">
        <v>5516</v>
      </c>
      <c r="M375" s="30">
        <v>5520</v>
      </c>
      <c r="N375" s="30">
        <v>88588</v>
      </c>
    </row>
    <row r="376" spans="1:15" x14ac:dyDescent="0.15">
      <c r="A376" s="46" t="s">
        <v>26</v>
      </c>
      <c r="B376" s="30">
        <v>3405</v>
      </c>
      <c r="C376" s="30">
        <v>4072</v>
      </c>
      <c r="D376" s="30">
        <v>3808</v>
      </c>
      <c r="E376" s="30">
        <v>6609</v>
      </c>
      <c r="F376" s="30">
        <v>5042</v>
      </c>
      <c r="G376" s="30">
        <v>5125</v>
      </c>
      <c r="H376" s="30">
        <v>9271</v>
      </c>
      <c r="I376" s="30">
        <v>6999</v>
      </c>
      <c r="J376" s="30">
        <v>4646</v>
      </c>
      <c r="K376" s="30">
        <v>4810</v>
      </c>
      <c r="L376" s="30">
        <v>2635</v>
      </c>
      <c r="M376" s="30">
        <v>3112</v>
      </c>
      <c r="N376" s="30">
        <v>59534</v>
      </c>
    </row>
    <row r="377" spans="1:15" x14ac:dyDescent="0.15">
      <c r="A377" s="46" t="s">
        <v>27</v>
      </c>
      <c r="B377" s="30">
        <v>15709</v>
      </c>
      <c r="C377" s="30">
        <v>11705</v>
      </c>
      <c r="D377" s="30">
        <v>10999</v>
      </c>
      <c r="E377" s="30">
        <v>10988</v>
      </c>
      <c r="F377" s="30">
        <v>13338</v>
      </c>
      <c r="G377" s="30">
        <v>16133</v>
      </c>
      <c r="H377" s="30">
        <v>18831</v>
      </c>
      <c r="I377" s="30">
        <v>15214</v>
      </c>
      <c r="J377" s="30">
        <v>12714</v>
      </c>
      <c r="K377" s="30">
        <v>11146</v>
      </c>
      <c r="L377" s="30">
        <v>9522</v>
      </c>
      <c r="M377" s="30">
        <v>14055</v>
      </c>
      <c r="N377" s="30">
        <v>160354</v>
      </c>
    </row>
    <row r="378" spans="1:15" x14ac:dyDescent="0.15">
      <c r="A378" s="46" t="s">
        <v>28</v>
      </c>
      <c r="B378" s="30">
        <v>7611</v>
      </c>
      <c r="C378" s="30">
        <v>5998</v>
      </c>
      <c r="D378" s="30">
        <v>5591</v>
      </c>
      <c r="E378" s="30">
        <v>6007</v>
      </c>
      <c r="F378" s="30">
        <v>7537</v>
      </c>
      <c r="G378" s="30">
        <v>8009</v>
      </c>
      <c r="H378" s="30">
        <v>9758</v>
      </c>
      <c r="I378" s="30">
        <v>8899</v>
      </c>
      <c r="J378" s="30">
        <v>5308</v>
      </c>
      <c r="K378" s="30">
        <v>5348</v>
      </c>
      <c r="L378" s="30">
        <v>4438</v>
      </c>
      <c r="M378" s="30">
        <v>5380</v>
      </c>
      <c r="N378" s="30">
        <v>79884</v>
      </c>
    </row>
    <row r="379" spans="1:15" x14ac:dyDescent="0.15">
      <c r="A379" s="46" t="s">
        <v>29</v>
      </c>
      <c r="B379" s="30">
        <v>4631</v>
      </c>
      <c r="C379" s="30">
        <v>3875</v>
      </c>
      <c r="D379" s="30">
        <v>5156</v>
      </c>
      <c r="E379" s="30">
        <v>7759</v>
      </c>
      <c r="F379" s="30">
        <v>8267</v>
      </c>
      <c r="G379" s="30">
        <v>8837</v>
      </c>
      <c r="H379" s="30">
        <v>9773</v>
      </c>
      <c r="I379" s="30">
        <v>7193</v>
      </c>
      <c r="J379" s="30">
        <v>10104</v>
      </c>
      <c r="K379" s="30">
        <v>6778</v>
      </c>
      <c r="L379" s="30">
        <v>4948</v>
      </c>
      <c r="M379" s="30">
        <v>6061</v>
      </c>
      <c r="N379" s="30">
        <v>83382</v>
      </c>
    </row>
    <row r="380" spans="1:15" x14ac:dyDescent="0.15">
      <c r="A380" s="46" t="s">
        <v>30</v>
      </c>
      <c r="B380" s="27">
        <v>897</v>
      </c>
      <c r="C380" s="27">
        <v>898</v>
      </c>
      <c r="D380" s="30">
        <v>1028</v>
      </c>
      <c r="E380" s="30">
        <v>1805</v>
      </c>
      <c r="F380" s="30">
        <v>2363</v>
      </c>
      <c r="G380" s="30">
        <v>2590</v>
      </c>
      <c r="H380" s="30">
        <v>2985</v>
      </c>
      <c r="I380" s="30">
        <v>2454</v>
      </c>
      <c r="J380" s="30">
        <v>3005</v>
      </c>
      <c r="K380" s="30">
        <v>1825</v>
      </c>
      <c r="L380" s="30">
        <v>1384</v>
      </c>
      <c r="M380" s="30">
        <v>2281</v>
      </c>
      <c r="N380" s="30">
        <v>23515</v>
      </c>
    </row>
    <row r="381" spans="1:15" x14ac:dyDescent="0.15">
      <c r="A381" s="46" t="s">
        <v>31</v>
      </c>
      <c r="B381" s="30">
        <v>7094</v>
      </c>
      <c r="C381" s="30">
        <v>6989</v>
      </c>
      <c r="D381" s="30">
        <v>5605</v>
      </c>
      <c r="E381" s="30">
        <v>5731</v>
      </c>
      <c r="F381" s="30">
        <v>8301</v>
      </c>
      <c r="G381" s="30">
        <v>7805</v>
      </c>
      <c r="H381" s="30">
        <v>10211</v>
      </c>
      <c r="I381" s="30">
        <v>10404</v>
      </c>
      <c r="J381" s="30">
        <v>7344</v>
      </c>
      <c r="K381" s="30">
        <v>7502</v>
      </c>
      <c r="L381" s="30">
        <v>5729</v>
      </c>
      <c r="M381" s="30">
        <v>6108</v>
      </c>
      <c r="N381" s="30">
        <v>88823</v>
      </c>
    </row>
    <row r="382" spans="1:15" x14ac:dyDescent="0.15">
      <c r="A382" s="46" t="s">
        <v>32</v>
      </c>
      <c r="B382" s="30">
        <v>8631</v>
      </c>
      <c r="C382" s="30">
        <v>8106</v>
      </c>
      <c r="D382" s="30">
        <v>6822</v>
      </c>
      <c r="E382" s="30">
        <v>6327</v>
      </c>
      <c r="F382" s="30">
        <v>8553</v>
      </c>
      <c r="G382" s="30">
        <v>8946</v>
      </c>
      <c r="H382" s="30">
        <v>9251</v>
      </c>
      <c r="I382" s="30">
        <v>9505</v>
      </c>
      <c r="J382" s="30">
        <v>7942</v>
      </c>
      <c r="K382" s="30">
        <v>7937</v>
      </c>
      <c r="L382" s="30">
        <v>7208</v>
      </c>
      <c r="M382" s="30">
        <v>6458</v>
      </c>
      <c r="N382" s="30">
        <v>95686</v>
      </c>
    </row>
    <row r="383" spans="1:15" x14ac:dyDescent="0.15">
      <c r="A383" s="46" t="s">
        <v>33</v>
      </c>
      <c r="B383" s="30">
        <v>1988</v>
      </c>
      <c r="C383" s="30">
        <v>1601</v>
      </c>
      <c r="D383" s="30">
        <v>1817</v>
      </c>
      <c r="E383" s="30">
        <v>1955</v>
      </c>
      <c r="F383" s="30">
        <v>2411</v>
      </c>
      <c r="G383" s="30">
        <v>3507</v>
      </c>
      <c r="H383" s="30">
        <v>4126</v>
      </c>
      <c r="I383" s="30">
        <v>7322</v>
      </c>
      <c r="J383" s="30">
        <v>3019</v>
      </c>
      <c r="K383" s="30">
        <v>2779</v>
      </c>
      <c r="L383" s="30">
        <v>1679</v>
      </c>
      <c r="M383" s="30">
        <v>2310</v>
      </c>
      <c r="N383" s="30">
        <v>34514</v>
      </c>
    </row>
    <row r="384" spans="1:15" x14ac:dyDescent="0.15">
      <c r="A384" s="46" t="s">
        <v>34</v>
      </c>
      <c r="B384" s="30">
        <v>1428</v>
      </c>
      <c r="C384" s="30">
        <v>1293</v>
      </c>
      <c r="D384" s="30">
        <v>1606</v>
      </c>
      <c r="E384" s="30">
        <v>1748</v>
      </c>
      <c r="F384" s="30">
        <v>1827</v>
      </c>
      <c r="G384" s="30">
        <v>2275</v>
      </c>
      <c r="H384" s="30">
        <v>2742</v>
      </c>
      <c r="I384" s="30">
        <v>4427</v>
      </c>
      <c r="J384" s="30">
        <v>2002</v>
      </c>
      <c r="K384" s="30">
        <v>1810</v>
      </c>
      <c r="L384" s="30">
        <v>1280</v>
      </c>
      <c r="M384" s="30">
        <v>1599</v>
      </c>
      <c r="N384" s="30">
        <v>24037</v>
      </c>
    </row>
    <row r="385" spans="1:14" x14ac:dyDescent="0.15">
      <c r="A385" s="46" t="s">
        <v>35</v>
      </c>
      <c r="B385" s="30">
        <v>14430</v>
      </c>
      <c r="C385" s="30">
        <v>16106</v>
      </c>
      <c r="D385" s="30">
        <v>28616</v>
      </c>
      <c r="E385" s="30">
        <v>18565</v>
      </c>
      <c r="F385" s="30">
        <v>21569</v>
      </c>
      <c r="G385" s="30">
        <v>26489</v>
      </c>
      <c r="H385" s="30">
        <v>48689</v>
      </c>
      <c r="I385" s="30">
        <v>26218</v>
      </c>
      <c r="J385" s="30">
        <v>25527</v>
      </c>
      <c r="K385" s="30">
        <v>24069</v>
      </c>
      <c r="L385" s="30">
        <v>24198</v>
      </c>
      <c r="M385" s="30">
        <v>41809</v>
      </c>
      <c r="N385" s="30">
        <v>316285</v>
      </c>
    </row>
    <row r="386" spans="1:14" x14ac:dyDescent="0.15">
      <c r="A386" s="46" t="s">
        <v>36</v>
      </c>
      <c r="B386" s="30">
        <v>3225</v>
      </c>
      <c r="C386" s="30">
        <v>3976</v>
      </c>
      <c r="D386" s="30">
        <v>5761</v>
      </c>
      <c r="E386" s="30">
        <v>4025</v>
      </c>
      <c r="F386" s="30">
        <v>4731</v>
      </c>
      <c r="G386" s="30">
        <v>5298</v>
      </c>
      <c r="H386" s="30">
        <v>7690</v>
      </c>
      <c r="I386" s="30">
        <v>4556</v>
      </c>
      <c r="J386" s="30">
        <v>4536</v>
      </c>
      <c r="K386" s="30">
        <v>4571</v>
      </c>
      <c r="L386" s="30">
        <v>3680</v>
      </c>
      <c r="M386" s="30">
        <v>6305</v>
      </c>
      <c r="N386" s="30">
        <v>58354</v>
      </c>
    </row>
    <row r="387" spans="1:14" x14ac:dyDescent="0.15">
      <c r="N387" s="30">
        <v>0</v>
      </c>
    </row>
    <row r="388" spans="1:14" x14ac:dyDescent="0.15">
      <c r="A388" s="46" t="s">
        <v>78</v>
      </c>
      <c r="B388" s="31">
        <v>4088</v>
      </c>
      <c r="C388" s="31">
        <v>3638</v>
      </c>
      <c r="D388" s="31">
        <v>3023</v>
      </c>
      <c r="E388" s="31">
        <v>3574</v>
      </c>
      <c r="F388" s="31">
        <v>4983</v>
      </c>
      <c r="G388" s="31">
        <v>4022</v>
      </c>
      <c r="H388" s="31">
        <v>6425</v>
      </c>
      <c r="I388" s="31">
        <v>6258</v>
      </c>
      <c r="J388" s="31">
        <v>4624</v>
      </c>
      <c r="K388" s="31">
        <v>4955</v>
      </c>
      <c r="L388" s="31">
        <v>3558</v>
      </c>
      <c r="M388" s="31">
        <v>3604</v>
      </c>
      <c r="N388" s="30">
        <v>52752</v>
      </c>
    </row>
    <row r="389" spans="1:14" x14ac:dyDescent="0.15">
      <c r="A389" s="46" t="s">
        <v>79</v>
      </c>
      <c r="B389" s="31">
        <v>6429</v>
      </c>
      <c r="C389" s="31">
        <v>5618</v>
      </c>
      <c r="D389" s="31">
        <v>4777</v>
      </c>
      <c r="E389" s="31">
        <v>4632</v>
      </c>
      <c r="F389" s="31">
        <v>5823</v>
      </c>
      <c r="G389" s="31">
        <v>5854</v>
      </c>
      <c r="H389" s="31">
        <v>6116</v>
      </c>
      <c r="I389" s="31">
        <v>6727</v>
      </c>
      <c r="J389" s="31">
        <v>5672</v>
      </c>
      <c r="K389" s="31">
        <v>6259</v>
      </c>
      <c r="L389" s="31">
        <v>5856</v>
      </c>
      <c r="M389" s="31">
        <v>4695</v>
      </c>
      <c r="N389" s="30">
        <v>68458</v>
      </c>
    </row>
    <row r="390" spans="1:14" x14ac:dyDescent="0.15">
      <c r="A390" s="46" t="s">
        <v>58</v>
      </c>
      <c r="B390" s="30">
        <v>1538</v>
      </c>
      <c r="C390" s="30">
        <v>1046</v>
      </c>
      <c r="D390" s="30">
        <v>1101</v>
      </c>
      <c r="E390" s="30">
        <v>1307</v>
      </c>
      <c r="F390" s="30">
        <v>1561</v>
      </c>
      <c r="G390" s="30">
        <v>1604</v>
      </c>
      <c r="H390" s="30">
        <v>1692</v>
      </c>
      <c r="I390" s="30">
        <v>936</v>
      </c>
      <c r="J390" s="30">
        <v>1464</v>
      </c>
      <c r="K390" s="30">
        <v>1325</v>
      </c>
      <c r="L390" s="30">
        <v>1108</v>
      </c>
      <c r="M390" s="30">
        <v>2076</v>
      </c>
      <c r="N390" s="30">
        <v>16758</v>
      </c>
    </row>
    <row r="391" spans="1:14" x14ac:dyDescent="0.15">
      <c r="A391" s="46" t="s">
        <v>59</v>
      </c>
      <c r="B391" s="27">
        <v>80</v>
      </c>
      <c r="C391" s="27">
        <v>46</v>
      </c>
      <c r="D391" s="27">
        <v>57</v>
      </c>
      <c r="E391" s="27">
        <v>87</v>
      </c>
      <c r="F391" s="27">
        <v>85</v>
      </c>
      <c r="G391" s="27">
        <v>63</v>
      </c>
      <c r="H391" s="27">
        <v>105</v>
      </c>
      <c r="I391" s="27">
        <v>65</v>
      </c>
      <c r="J391" s="27">
        <v>96</v>
      </c>
      <c r="K391" s="27">
        <v>89</v>
      </c>
      <c r="L391" s="27">
        <v>79</v>
      </c>
      <c r="M391" s="27">
        <v>62</v>
      </c>
      <c r="N391" s="30">
        <v>914</v>
      </c>
    </row>
    <row r="392" spans="1:14" x14ac:dyDescent="0.15">
      <c r="A392" s="46" t="s">
        <v>60</v>
      </c>
      <c r="B392" s="27">
        <v>580</v>
      </c>
      <c r="C392" s="27">
        <v>393</v>
      </c>
      <c r="D392" s="27">
        <v>383</v>
      </c>
      <c r="E392" s="27">
        <v>349</v>
      </c>
      <c r="F392" s="27">
        <v>491</v>
      </c>
      <c r="G392" s="27">
        <v>531</v>
      </c>
      <c r="H392" s="27">
        <v>763</v>
      </c>
      <c r="I392" s="27">
        <v>399</v>
      </c>
      <c r="J392" s="27">
        <v>377</v>
      </c>
      <c r="K392" s="27">
        <v>325</v>
      </c>
      <c r="L392" s="27">
        <v>297</v>
      </c>
      <c r="M392" s="27">
        <v>564</v>
      </c>
      <c r="N392" s="30">
        <v>5452</v>
      </c>
    </row>
    <row r="393" spans="1:14" x14ac:dyDescent="0.15">
      <c r="A393" s="46" t="s">
        <v>61</v>
      </c>
      <c r="B393" s="27">
        <v>76</v>
      </c>
      <c r="C393" s="27">
        <v>61</v>
      </c>
      <c r="D393" s="27">
        <v>65</v>
      </c>
      <c r="E393" s="27">
        <v>56</v>
      </c>
      <c r="F393" s="27">
        <v>32</v>
      </c>
      <c r="G393" s="27">
        <v>26</v>
      </c>
      <c r="H393" s="27">
        <v>63</v>
      </c>
      <c r="I393" s="27">
        <v>35</v>
      </c>
      <c r="J393" s="27">
        <v>40</v>
      </c>
      <c r="K393" s="27">
        <v>46</v>
      </c>
      <c r="L393" s="27">
        <v>30</v>
      </c>
      <c r="M393" s="27">
        <v>25</v>
      </c>
      <c r="N393" s="30">
        <v>555</v>
      </c>
    </row>
    <row r="394" spans="1:14" x14ac:dyDescent="0.15">
      <c r="A394" s="46" t="s">
        <v>62</v>
      </c>
      <c r="B394" s="27">
        <v>851</v>
      </c>
      <c r="C394" s="27">
        <v>698</v>
      </c>
      <c r="D394" s="27">
        <v>821</v>
      </c>
      <c r="E394" s="27">
        <v>707</v>
      </c>
      <c r="F394" s="27">
        <v>1014</v>
      </c>
      <c r="G394" s="27">
        <v>969</v>
      </c>
      <c r="H394" s="27">
        <v>949</v>
      </c>
      <c r="I394" s="27">
        <v>727</v>
      </c>
      <c r="J394" s="27">
        <v>735</v>
      </c>
      <c r="K394" s="27">
        <v>782</v>
      </c>
      <c r="L394" s="27">
        <v>577</v>
      </c>
      <c r="M394" s="27">
        <v>695</v>
      </c>
      <c r="N394" s="30">
        <v>9525</v>
      </c>
    </row>
    <row r="395" spans="1:14" x14ac:dyDescent="0.15">
      <c r="A395" s="46" t="s">
        <v>63</v>
      </c>
      <c r="B395" s="27">
        <v>57</v>
      </c>
      <c r="C395" s="27">
        <v>68</v>
      </c>
      <c r="D395" s="27">
        <v>25</v>
      </c>
      <c r="E395" s="27">
        <v>30</v>
      </c>
      <c r="F395" s="27">
        <v>27</v>
      </c>
      <c r="G395" s="27">
        <v>30</v>
      </c>
      <c r="H395" s="27">
        <v>25</v>
      </c>
      <c r="I395" s="27">
        <v>16</v>
      </c>
      <c r="J395" s="27">
        <v>23</v>
      </c>
      <c r="K395" s="27">
        <v>27</v>
      </c>
      <c r="L395" s="27">
        <v>17</v>
      </c>
      <c r="M395" s="27">
        <v>19</v>
      </c>
      <c r="N395" s="30">
        <v>364</v>
      </c>
    </row>
    <row r="396" spans="1:14" x14ac:dyDescent="0.15">
      <c r="A396" s="46" t="s">
        <v>64</v>
      </c>
      <c r="B396" s="27">
        <v>677</v>
      </c>
      <c r="C396" s="27">
        <v>853</v>
      </c>
      <c r="D396" s="27">
        <v>770</v>
      </c>
      <c r="E396" s="27">
        <v>824</v>
      </c>
      <c r="F396" s="27">
        <v>916</v>
      </c>
      <c r="G396" s="27">
        <v>838</v>
      </c>
      <c r="H396" s="27">
        <v>1545</v>
      </c>
      <c r="I396" s="27">
        <v>935</v>
      </c>
      <c r="J396" s="27">
        <v>1200</v>
      </c>
      <c r="K396" s="27">
        <v>1034</v>
      </c>
      <c r="L396" s="27">
        <v>518</v>
      </c>
      <c r="M396" s="27">
        <v>524</v>
      </c>
      <c r="N396" s="30">
        <v>10634</v>
      </c>
    </row>
    <row r="397" spans="1:14" x14ac:dyDescent="0.15">
      <c r="A397" s="46" t="s">
        <v>65</v>
      </c>
      <c r="B397" s="27">
        <v>368</v>
      </c>
      <c r="C397" s="27">
        <v>467</v>
      </c>
      <c r="D397" s="27">
        <v>617</v>
      </c>
      <c r="E397" s="27">
        <v>631</v>
      </c>
      <c r="F397" s="27">
        <v>682</v>
      </c>
      <c r="G397" s="27">
        <v>558</v>
      </c>
      <c r="H397" s="27">
        <v>1091</v>
      </c>
      <c r="I397" s="27">
        <v>699</v>
      </c>
      <c r="J397" s="27">
        <v>805</v>
      </c>
      <c r="K397" s="27">
        <v>668</v>
      </c>
      <c r="L397" s="27">
        <v>422</v>
      </c>
      <c r="M397" s="27">
        <v>377</v>
      </c>
      <c r="N397" s="30">
        <v>7385</v>
      </c>
    </row>
    <row r="398" spans="1:14" x14ac:dyDescent="0.15">
      <c r="A398" s="46" t="s">
        <v>66</v>
      </c>
      <c r="B398" s="30">
        <v>1485</v>
      </c>
      <c r="C398" s="30">
        <v>1558</v>
      </c>
      <c r="D398" s="30">
        <v>1736</v>
      </c>
      <c r="E398" s="30">
        <v>2090</v>
      </c>
      <c r="F398" s="30">
        <v>2010</v>
      </c>
      <c r="G398" s="30">
        <v>1725</v>
      </c>
      <c r="H398" s="30">
        <v>2928</v>
      </c>
      <c r="I398" s="30">
        <v>1376</v>
      </c>
      <c r="J398" s="30">
        <v>2340</v>
      </c>
      <c r="K398" s="30">
        <v>2309</v>
      </c>
      <c r="L398" s="30">
        <v>1546</v>
      </c>
      <c r="M398" s="30">
        <v>1568</v>
      </c>
      <c r="N398" s="30">
        <v>22671</v>
      </c>
    </row>
    <row r="399" spans="1:14" x14ac:dyDescent="0.15">
      <c r="A399" s="46" t="s">
        <v>67</v>
      </c>
      <c r="B399" s="27">
        <v>447</v>
      </c>
      <c r="C399" s="27">
        <v>455</v>
      </c>
      <c r="D399" s="27">
        <v>683</v>
      </c>
      <c r="E399" s="27">
        <v>772</v>
      </c>
      <c r="F399" s="27">
        <v>844</v>
      </c>
      <c r="G399" s="27">
        <v>750</v>
      </c>
      <c r="H399" s="27">
        <v>1496</v>
      </c>
      <c r="I399" s="27">
        <v>644</v>
      </c>
      <c r="J399" s="27">
        <v>996</v>
      </c>
      <c r="K399" s="27">
        <v>1057</v>
      </c>
      <c r="L399" s="27">
        <v>548</v>
      </c>
      <c r="M399" s="27">
        <v>775</v>
      </c>
      <c r="N399" s="30">
        <v>9467</v>
      </c>
    </row>
    <row r="400" spans="1:14" x14ac:dyDescent="0.15">
      <c r="A400" s="46" t="s">
        <v>68</v>
      </c>
      <c r="B400" s="30">
        <v>1706</v>
      </c>
      <c r="C400" s="30">
        <v>1847</v>
      </c>
      <c r="D400" s="30">
        <v>1772</v>
      </c>
      <c r="E400" s="30">
        <v>1876</v>
      </c>
      <c r="F400" s="30">
        <v>1947</v>
      </c>
      <c r="G400" s="30">
        <v>2890</v>
      </c>
      <c r="H400" s="30">
        <v>2628</v>
      </c>
      <c r="I400" s="30">
        <v>1572</v>
      </c>
      <c r="J400" s="30">
        <v>2470</v>
      </c>
      <c r="K400" s="30">
        <v>1584</v>
      </c>
      <c r="L400" s="30">
        <v>1207</v>
      </c>
      <c r="M400" s="30">
        <v>1878</v>
      </c>
      <c r="N400" s="30">
        <v>23377</v>
      </c>
    </row>
    <row r="401" spans="1:14" x14ac:dyDescent="0.15">
      <c r="A401" s="46" t="s">
        <v>69</v>
      </c>
      <c r="B401" s="27">
        <v>477</v>
      </c>
      <c r="C401" s="27">
        <v>483</v>
      </c>
      <c r="D401" s="27">
        <v>710</v>
      </c>
      <c r="E401" s="27">
        <v>747</v>
      </c>
      <c r="F401" s="27">
        <v>720</v>
      </c>
      <c r="G401" s="27">
        <v>1721</v>
      </c>
      <c r="H401" s="27">
        <v>578</v>
      </c>
      <c r="I401" s="27">
        <v>356</v>
      </c>
      <c r="J401" s="27">
        <v>1417</v>
      </c>
      <c r="K401" s="27">
        <v>904</v>
      </c>
      <c r="L401" s="27">
        <v>681</v>
      </c>
      <c r="M401" s="27">
        <v>640</v>
      </c>
      <c r="N401" s="30">
        <v>9434</v>
      </c>
    </row>
    <row r="402" spans="1:14" x14ac:dyDescent="0.15">
      <c r="A402" s="46" t="s">
        <v>82</v>
      </c>
      <c r="B402" s="30">
        <v>2701</v>
      </c>
      <c r="C402" s="30">
        <v>1841</v>
      </c>
      <c r="D402" s="30">
        <v>2099</v>
      </c>
      <c r="E402" s="30">
        <v>2807</v>
      </c>
      <c r="F402" s="30">
        <v>4046</v>
      </c>
      <c r="G402" s="30">
        <v>3956</v>
      </c>
      <c r="H402" s="30">
        <v>2958</v>
      </c>
      <c r="I402" s="30">
        <v>4306</v>
      </c>
      <c r="J402" s="30">
        <v>2672</v>
      </c>
      <c r="K402" s="30">
        <v>2148</v>
      </c>
      <c r="L402" s="30">
        <v>1615</v>
      </c>
      <c r="M402" s="30">
        <v>1802</v>
      </c>
      <c r="N402" s="30">
        <v>32951</v>
      </c>
    </row>
    <row r="403" spans="1:14" x14ac:dyDescent="0.15">
      <c r="A403" s="46" t="s">
        <v>83</v>
      </c>
      <c r="B403" s="30">
        <v>2157</v>
      </c>
      <c r="C403" s="30">
        <v>2286</v>
      </c>
      <c r="D403" s="30">
        <v>2874</v>
      </c>
      <c r="E403" s="30">
        <v>3470</v>
      </c>
      <c r="F403" s="30">
        <v>4587</v>
      </c>
      <c r="G403" s="30">
        <v>3830</v>
      </c>
      <c r="H403" s="30">
        <v>3076</v>
      </c>
      <c r="I403" s="30">
        <v>3197</v>
      </c>
      <c r="J403" s="30">
        <v>3188</v>
      </c>
      <c r="K403" s="30">
        <v>2738</v>
      </c>
      <c r="L403" s="30">
        <v>2156</v>
      </c>
      <c r="M403" s="30">
        <v>2171</v>
      </c>
      <c r="N403" s="30">
        <v>35730</v>
      </c>
    </row>
    <row r="404" spans="1:14" x14ac:dyDescent="0.15">
      <c r="A404" s="46" t="s">
        <v>88</v>
      </c>
      <c r="B404" s="30">
        <v>1186</v>
      </c>
      <c r="C404" s="30">
        <v>1288</v>
      </c>
      <c r="D404" s="30">
        <v>1497</v>
      </c>
      <c r="E404" s="30">
        <v>2216</v>
      </c>
      <c r="F404" s="30">
        <v>1687</v>
      </c>
      <c r="G404" s="30">
        <v>1818</v>
      </c>
      <c r="H404" s="30">
        <v>1880</v>
      </c>
      <c r="I404" s="30">
        <v>1880</v>
      </c>
      <c r="J404" s="30">
        <v>2170</v>
      </c>
      <c r="K404" s="30">
        <v>1613</v>
      </c>
      <c r="L404" s="30">
        <v>1384</v>
      </c>
      <c r="M404" s="30">
        <v>1626</v>
      </c>
      <c r="N404" s="30">
        <v>20245</v>
      </c>
    </row>
    <row r="405" spans="1:14" x14ac:dyDescent="0.15">
      <c r="A405" s="46" t="s">
        <v>89</v>
      </c>
      <c r="B405" s="27">
        <v>418</v>
      </c>
      <c r="C405" s="27">
        <v>340</v>
      </c>
      <c r="D405" s="27">
        <v>408</v>
      </c>
      <c r="E405" s="27">
        <v>572</v>
      </c>
      <c r="F405" s="27">
        <v>373</v>
      </c>
      <c r="G405" s="27">
        <v>392</v>
      </c>
      <c r="H405" s="27">
        <v>291</v>
      </c>
      <c r="I405" s="27">
        <v>277</v>
      </c>
      <c r="J405" s="27">
        <v>501</v>
      </c>
      <c r="K405" s="27">
        <v>509</v>
      </c>
      <c r="L405" s="27">
        <v>315</v>
      </c>
      <c r="M405" s="27">
        <v>478</v>
      </c>
      <c r="N405" s="30">
        <v>4874</v>
      </c>
    </row>
    <row r="406" spans="1:14" x14ac:dyDescent="0.15">
      <c r="A406" s="46" t="s">
        <v>90</v>
      </c>
      <c r="B406" s="27">
        <v>790</v>
      </c>
      <c r="C406" s="30">
        <v>1092</v>
      </c>
      <c r="D406" s="27">
        <v>927</v>
      </c>
      <c r="E406" s="27">
        <v>918</v>
      </c>
      <c r="F406" s="27">
        <v>1294</v>
      </c>
      <c r="G406" s="27">
        <v>963</v>
      </c>
      <c r="H406" s="27">
        <v>1455</v>
      </c>
      <c r="I406" s="27">
        <v>857</v>
      </c>
      <c r="J406" s="27">
        <v>844</v>
      </c>
      <c r="K406" s="27">
        <v>928</v>
      </c>
      <c r="L406" s="27">
        <v>731</v>
      </c>
      <c r="M406" s="27">
        <v>1243</v>
      </c>
      <c r="N406" s="30">
        <v>12042</v>
      </c>
    </row>
    <row r="407" spans="1:14" x14ac:dyDescent="0.15">
      <c r="A407" s="46" t="s">
        <v>93</v>
      </c>
      <c r="B407" s="27">
        <v>16</v>
      </c>
      <c r="C407" s="27">
        <v>37</v>
      </c>
      <c r="D407" s="27">
        <v>49</v>
      </c>
      <c r="E407" s="27">
        <v>36</v>
      </c>
      <c r="F407" s="27">
        <v>60</v>
      </c>
      <c r="G407" s="27">
        <v>69</v>
      </c>
      <c r="H407" s="27">
        <v>48</v>
      </c>
      <c r="I407" s="27">
        <v>61</v>
      </c>
      <c r="J407" s="27">
        <v>79</v>
      </c>
      <c r="K407" s="27">
        <v>63</v>
      </c>
      <c r="L407" s="27">
        <v>38</v>
      </c>
      <c r="M407" s="27">
        <v>47</v>
      </c>
      <c r="N407" s="30">
        <v>603</v>
      </c>
    </row>
    <row r="408" spans="1:14" x14ac:dyDescent="0.15">
      <c r="A408" s="46" t="s">
        <v>91</v>
      </c>
      <c r="B408" s="27">
        <v>247</v>
      </c>
      <c r="C408" s="27">
        <v>126</v>
      </c>
      <c r="D408" s="27">
        <v>280</v>
      </c>
      <c r="E408" s="27">
        <v>296</v>
      </c>
      <c r="F408" s="27">
        <v>284</v>
      </c>
      <c r="G408" s="27">
        <v>682</v>
      </c>
      <c r="H408" s="27">
        <v>550</v>
      </c>
      <c r="I408" s="27">
        <v>355</v>
      </c>
      <c r="J408" s="27">
        <v>305</v>
      </c>
      <c r="K408" s="27">
        <v>433</v>
      </c>
      <c r="L408" s="27">
        <v>323</v>
      </c>
      <c r="M408" s="27">
        <v>693</v>
      </c>
      <c r="N408" s="30">
        <v>4574</v>
      </c>
    </row>
    <row r="409" spans="1:14" x14ac:dyDescent="0.15">
      <c r="A409" s="46" t="s">
        <v>94</v>
      </c>
      <c r="B409" s="27">
        <v>32</v>
      </c>
      <c r="C409" s="27">
        <v>20</v>
      </c>
      <c r="D409" s="27">
        <v>67</v>
      </c>
      <c r="E409" s="27">
        <v>80</v>
      </c>
      <c r="F409" s="27">
        <v>71</v>
      </c>
      <c r="G409" s="27">
        <v>140</v>
      </c>
      <c r="H409" s="27">
        <v>113</v>
      </c>
      <c r="I409" s="27">
        <v>49</v>
      </c>
      <c r="J409" s="27">
        <v>59</v>
      </c>
      <c r="K409" s="27">
        <v>63</v>
      </c>
      <c r="L409" s="27">
        <v>46</v>
      </c>
      <c r="M409" s="27">
        <v>58</v>
      </c>
      <c r="N409" s="30">
        <v>798</v>
      </c>
    </row>
    <row r="410" spans="1:14" x14ac:dyDescent="0.15">
      <c r="A410" s="46" t="s">
        <v>96</v>
      </c>
      <c r="B410" s="30">
        <v>1758</v>
      </c>
      <c r="C410" s="30">
        <v>2577</v>
      </c>
      <c r="D410" s="30">
        <v>6579</v>
      </c>
      <c r="E410" s="30">
        <v>7636</v>
      </c>
      <c r="F410" s="30">
        <v>6722</v>
      </c>
      <c r="G410" s="30">
        <v>4653</v>
      </c>
      <c r="H410" s="30">
        <v>3929</v>
      </c>
      <c r="I410" s="30">
        <v>3344</v>
      </c>
      <c r="J410" s="30">
        <v>4574</v>
      </c>
      <c r="K410" s="30">
        <v>5219</v>
      </c>
      <c r="L410" s="30">
        <v>3297</v>
      </c>
      <c r="M410" s="30">
        <v>4369</v>
      </c>
      <c r="N410" s="30">
        <v>54657</v>
      </c>
    </row>
    <row r="411" spans="1:14" x14ac:dyDescent="0.15">
      <c r="A411" s="46" t="s">
        <v>97</v>
      </c>
      <c r="B411" s="27">
        <v>965</v>
      </c>
      <c r="C411" s="30">
        <v>1326</v>
      </c>
      <c r="D411" s="30">
        <v>3661</v>
      </c>
      <c r="E411" s="30">
        <v>4561</v>
      </c>
      <c r="F411" s="30">
        <v>4076</v>
      </c>
      <c r="G411" s="30">
        <v>2761</v>
      </c>
      <c r="H411" s="30">
        <v>2289</v>
      </c>
      <c r="I411" s="30">
        <v>2142</v>
      </c>
      <c r="J411" s="30">
        <v>2754</v>
      </c>
      <c r="K411" s="30">
        <v>3264</v>
      </c>
      <c r="L411" s="30">
        <v>1659</v>
      </c>
      <c r="M411" s="30">
        <v>2327</v>
      </c>
      <c r="N411" s="30">
        <v>31785</v>
      </c>
    </row>
    <row r="412" spans="1:14" x14ac:dyDescent="0.15">
      <c r="A412" s="46" t="s">
        <v>92</v>
      </c>
      <c r="B412" s="30">
        <v>1443</v>
      </c>
      <c r="C412" s="30">
        <v>1468</v>
      </c>
      <c r="D412" s="30">
        <v>1495</v>
      </c>
      <c r="E412" s="30">
        <v>2206</v>
      </c>
      <c r="F412" s="30">
        <v>2368</v>
      </c>
      <c r="G412" s="30">
        <v>1887</v>
      </c>
      <c r="H412" s="30">
        <v>3010</v>
      </c>
      <c r="I412" s="30">
        <v>1516</v>
      </c>
      <c r="J412" s="30">
        <v>2258</v>
      </c>
      <c r="K412" s="30">
        <v>2249</v>
      </c>
      <c r="L412" s="30">
        <v>1512</v>
      </c>
      <c r="M412" s="30">
        <v>1747</v>
      </c>
      <c r="N412" s="30">
        <v>23159</v>
      </c>
    </row>
    <row r="413" spans="1:14" x14ac:dyDescent="0.15">
      <c r="A413" s="46" t="s">
        <v>95</v>
      </c>
      <c r="B413" s="30">
        <v>1112</v>
      </c>
      <c r="C413" s="30">
        <v>1145</v>
      </c>
      <c r="D413" s="30">
        <v>1432</v>
      </c>
      <c r="E413" s="30">
        <v>1947</v>
      </c>
      <c r="F413" s="30">
        <v>2039</v>
      </c>
      <c r="G413" s="30">
        <v>1684</v>
      </c>
      <c r="H413" s="30">
        <v>3475</v>
      </c>
      <c r="I413" s="30">
        <v>1735</v>
      </c>
      <c r="J413" s="30">
        <v>2300</v>
      </c>
      <c r="K413" s="30">
        <v>1906</v>
      </c>
      <c r="L413" s="30">
        <v>1352</v>
      </c>
      <c r="M413" s="30">
        <v>1368</v>
      </c>
      <c r="N413" s="30">
        <v>21495</v>
      </c>
    </row>
    <row r="414" spans="1:14" x14ac:dyDescent="0.1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30">
        <v>0</v>
      </c>
    </row>
    <row r="415" spans="1:14" x14ac:dyDescent="0.15">
      <c r="A415" s="46" t="s">
        <v>130</v>
      </c>
      <c r="B415" s="30">
        <v>14304</v>
      </c>
      <c r="C415" s="30">
        <v>15851</v>
      </c>
      <c r="D415" s="30">
        <v>28444</v>
      </c>
      <c r="E415" s="30">
        <v>18451</v>
      </c>
      <c r="F415" s="30">
        <v>21419</v>
      </c>
      <c r="G415" s="30">
        <v>26311</v>
      </c>
      <c r="H415" s="30">
        <v>48286</v>
      </c>
      <c r="I415" s="30">
        <v>26056</v>
      </c>
      <c r="J415" s="30">
        <v>25321</v>
      </c>
      <c r="K415" s="30">
        <v>23918</v>
      </c>
      <c r="L415" s="30">
        <v>24043</v>
      </c>
      <c r="M415" s="30">
        <v>41543</v>
      </c>
      <c r="N415" s="30">
        <v>313947</v>
      </c>
    </row>
    <row r="416" spans="1:14" x14ac:dyDescent="0.15">
      <c r="A416" s="46" t="s">
        <v>131</v>
      </c>
      <c r="B416" s="30">
        <v>126</v>
      </c>
      <c r="C416" s="30">
        <v>255</v>
      </c>
      <c r="D416" s="30">
        <v>172</v>
      </c>
      <c r="E416" s="30">
        <v>114</v>
      </c>
      <c r="F416" s="30">
        <v>150</v>
      </c>
      <c r="G416" s="30">
        <v>178</v>
      </c>
      <c r="H416" s="30">
        <v>403</v>
      </c>
      <c r="I416" s="30">
        <v>162</v>
      </c>
      <c r="J416" s="30">
        <v>206</v>
      </c>
      <c r="K416" s="30">
        <v>151</v>
      </c>
      <c r="L416" s="30">
        <v>155</v>
      </c>
      <c r="M416" s="30">
        <v>266</v>
      </c>
      <c r="N416" s="30">
        <v>2338</v>
      </c>
    </row>
    <row r="417" spans="1:14" x14ac:dyDescent="0.1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30">
        <v>0</v>
      </c>
    </row>
    <row r="418" spans="1:14" x14ac:dyDescent="0.15">
      <c r="A418" s="46" t="s">
        <v>132</v>
      </c>
      <c r="B418" s="30">
        <v>3213</v>
      </c>
      <c r="C418" s="30">
        <v>3967</v>
      </c>
      <c r="D418" s="30">
        <v>5732</v>
      </c>
      <c r="E418" s="30">
        <v>4016</v>
      </c>
      <c r="F418" s="30">
        <v>4700</v>
      </c>
      <c r="G418" s="30">
        <v>5281</v>
      </c>
      <c r="H418" s="30">
        <v>7658</v>
      </c>
      <c r="I418" s="30">
        <v>4541</v>
      </c>
      <c r="J418" s="30">
        <v>4517</v>
      </c>
      <c r="K418" s="30">
        <v>4561</v>
      </c>
      <c r="L418" s="30">
        <v>3670</v>
      </c>
      <c r="M418" s="30">
        <v>6287</v>
      </c>
      <c r="N418" s="30">
        <v>58143</v>
      </c>
    </row>
    <row r="419" spans="1:14" x14ac:dyDescent="0.15">
      <c r="A419" s="46" t="s">
        <v>133</v>
      </c>
      <c r="B419" s="30">
        <v>12</v>
      </c>
      <c r="C419" s="30">
        <v>9</v>
      </c>
      <c r="D419" s="30">
        <v>29</v>
      </c>
      <c r="E419" s="30">
        <v>9</v>
      </c>
      <c r="F419" s="30">
        <v>31</v>
      </c>
      <c r="G419" s="30">
        <v>17</v>
      </c>
      <c r="H419" s="30">
        <v>32</v>
      </c>
      <c r="I419" s="30">
        <v>15</v>
      </c>
      <c r="J419" s="30">
        <v>19</v>
      </c>
      <c r="K419" s="30">
        <v>10</v>
      </c>
      <c r="L419" s="30">
        <v>10</v>
      </c>
      <c r="M419" s="30">
        <v>18</v>
      </c>
      <c r="N419" s="30">
        <v>211</v>
      </c>
    </row>
    <row r="420" spans="1:14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30">
        <v>0</v>
      </c>
    </row>
    <row r="421" spans="1:14" x14ac:dyDescent="0.15">
      <c r="A421" s="46" t="s">
        <v>136</v>
      </c>
      <c r="B421" s="30">
        <v>837</v>
      </c>
      <c r="C421" s="30">
        <v>763</v>
      </c>
      <c r="D421" s="30">
        <v>806</v>
      </c>
      <c r="E421" s="30">
        <v>550</v>
      </c>
      <c r="F421" s="30">
        <v>861</v>
      </c>
      <c r="G421" s="30">
        <v>920</v>
      </c>
      <c r="H421" s="30">
        <v>2308</v>
      </c>
      <c r="I421" s="30">
        <v>1259</v>
      </c>
      <c r="J421" s="30">
        <v>960</v>
      </c>
      <c r="K421" s="30">
        <v>899</v>
      </c>
      <c r="L421" s="30">
        <v>891</v>
      </c>
      <c r="M421" s="30">
        <v>1455</v>
      </c>
      <c r="N421" s="30">
        <v>12509</v>
      </c>
    </row>
    <row r="422" spans="1:14" x14ac:dyDescent="0.15">
      <c r="A422" s="46" t="s">
        <v>134</v>
      </c>
      <c r="B422" s="30">
        <v>605</v>
      </c>
      <c r="C422" s="30">
        <v>437</v>
      </c>
      <c r="D422" s="30">
        <v>791</v>
      </c>
      <c r="E422" s="30">
        <v>528</v>
      </c>
      <c r="F422" s="30">
        <v>784</v>
      </c>
      <c r="G422" s="30">
        <v>894</v>
      </c>
      <c r="H422" s="30">
        <v>2293</v>
      </c>
      <c r="I422" s="30">
        <v>1221</v>
      </c>
      <c r="J422" s="30">
        <v>946</v>
      </c>
      <c r="K422" s="30">
        <v>878</v>
      </c>
      <c r="L422" s="30">
        <v>869</v>
      </c>
      <c r="M422" s="30">
        <v>1433</v>
      </c>
      <c r="N422" s="30">
        <v>11679</v>
      </c>
    </row>
    <row r="423" spans="1:14" x14ac:dyDescent="0.15">
      <c r="A423" s="46" t="s">
        <v>135</v>
      </c>
      <c r="B423" s="30">
        <v>232</v>
      </c>
      <c r="C423" s="30">
        <v>326</v>
      </c>
      <c r="D423" s="30">
        <v>15</v>
      </c>
      <c r="E423" s="30">
        <v>22</v>
      </c>
      <c r="F423" s="30">
        <v>77</v>
      </c>
      <c r="G423" s="30">
        <v>26</v>
      </c>
      <c r="H423" s="30">
        <v>15</v>
      </c>
      <c r="I423" s="30">
        <v>38</v>
      </c>
      <c r="J423" s="30">
        <v>14</v>
      </c>
      <c r="K423" s="30">
        <v>21</v>
      </c>
      <c r="L423" s="30">
        <v>22</v>
      </c>
      <c r="M423" s="30">
        <v>22</v>
      </c>
      <c r="N423" s="30">
        <v>830</v>
      </c>
    </row>
    <row r="424" spans="1:14" x14ac:dyDescent="0.15">
      <c r="A424" s="47"/>
      <c r="N424" s="30">
        <v>0</v>
      </c>
    </row>
    <row r="425" spans="1:14" x14ac:dyDescent="0.15">
      <c r="A425" s="47"/>
      <c r="N425" s="30">
        <v>0</v>
      </c>
    </row>
    <row r="426" spans="1:14" ht="16" x14ac:dyDescent="0.2">
      <c r="A426" s="29">
        <v>2006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30">
        <v>0</v>
      </c>
    </row>
    <row r="427" spans="1:14" x14ac:dyDescent="0.15">
      <c r="A427" s="46" t="s">
        <v>0</v>
      </c>
      <c r="B427" s="51" t="s">
        <v>1</v>
      </c>
      <c r="C427" s="50" t="s">
        <v>2</v>
      </c>
      <c r="D427" s="50" t="s">
        <v>3</v>
      </c>
      <c r="E427" s="50" t="s">
        <v>4</v>
      </c>
      <c r="F427" s="50" t="s">
        <v>5</v>
      </c>
      <c r="G427" s="50" t="s">
        <v>6</v>
      </c>
      <c r="H427" s="50" t="s">
        <v>7</v>
      </c>
      <c r="I427" s="50" t="s">
        <v>8</v>
      </c>
      <c r="J427" s="50" t="s">
        <v>9</v>
      </c>
      <c r="K427" s="50" t="s">
        <v>47</v>
      </c>
      <c r="L427" s="50" t="s">
        <v>48</v>
      </c>
      <c r="M427" s="50" t="s">
        <v>49</v>
      </c>
      <c r="N427" s="49" t="s">
        <v>197</v>
      </c>
    </row>
    <row r="428" spans="1:14" x14ac:dyDescent="0.15">
      <c r="A428" s="46" t="s">
        <v>114</v>
      </c>
      <c r="B428" s="30">
        <v>40020</v>
      </c>
      <c r="C428" s="30">
        <v>42555</v>
      </c>
      <c r="D428" s="30">
        <v>52695</v>
      </c>
      <c r="E428" s="30">
        <v>60870</v>
      </c>
      <c r="F428" s="30">
        <v>54159</v>
      </c>
      <c r="G428" s="30">
        <v>48847</v>
      </c>
      <c r="H428" s="30">
        <v>61668</v>
      </c>
      <c r="I428" s="30">
        <v>56146</v>
      </c>
      <c r="J428" s="30">
        <v>58942</v>
      </c>
      <c r="K428" s="30">
        <v>55688</v>
      </c>
      <c r="L428" s="30">
        <v>40663</v>
      </c>
      <c r="M428" s="30">
        <v>42361</v>
      </c>
      <c r="N428" s="30">
        <v>614614</v>
      </c>
    </row>
    <row r="429" spans="1:14" x14ac:dyDescent="0.15">
      <c r="A429" s="46" t="s">
        <v>115</v>
      </c>
      <c r="B429" s="30">
        <v>2667</v>
      </c>
      <c r="C429" s="30">
        <v>2386</v>
      </c>
      <c r="D429" s="30">
        <v>2680</v>
      </c>
      <c r="E429" s="30">
        <v>2604</v>
      </c>
      <c r="F429" s="30">
        <v>2759</v>
      </c>
      <c r="G429" s="30">
        <v>2743</v>
      </c>
      <c r="H429" s="30">
        <v>2499</v>
      </c>
      <c r="I429" s="30">
        <v>2233</v>
      </c>
      <c r="J429" s="30">
        <v>2777</v>
      </c>
      <c r="K429" s="30">
        <v>2820</v>
      </c>
      <c r="L429" s="30">
        <v>2508</v>
      </c>
      <c r="M429" s="30">
        <v>3092</v>
      </c>
      <c r="N429" s="30">
        <v>31768</v>
      </c>
    </row>
    <row r="430" spans="1:14" x14ac:dyDescent="0.15">
      <c r="A430" s="46" t="s">
        <v>56</v>
      </c>
      <c r="B430" s="30">
        <v>83183</v>
      </c>
      <c r="C430" s="30">
        <v>63835</v>
      </c>
      <c r="D430" s="30">
        <v>77292</v>
      </c>
      <c r="E430" s="30">
        <v>71022</v>
      </c>
      <c r="F430" s="30">
        <v>82324</v>
      </c>
      <c r="G430" s="30">
        <v>81287</v>
      </c>
      <c r="H430" s="30">
        <v>88332</v>
      </c>
      <c r="I430" s="30">
        <v>90283</v>
      </c>
      <c r="J430" s="30">
        <v>80210</v>
      </c>
      <c r="K430" s="30">
        <v>68462</v>
      </c>
      <c r="L430" s="30">
        <v>64324</v>
      </c>
      <c r="M430" s="30">
        <v>71725</v>
      </c>
      <c r="N430" s="30">
        <v>922279</v>
      </c>
    </row>
    <row r="431" spans="1:14" x14ac:dyDescent="0.15">
      <c r="A431" s="46" t="s">
        <v>116</v>
      </c>
      <c r="B431" s="30">
        <v>2921</v>
      </c>
      <c r="C431" s="30">
        <v>2273</v>
      </c>
      <c r="D431" s="30">
        <v>2672</v>
      </c>
      <c r="E431" s="30">
        <v>2499</v>
      </c>
      <c r="F431" s="30">
        <v>2584</v>
      </c>
      <c r="G431" s="30">
        <v>3348</v>
      </c>
      <c r="H431" s="30">
        <v>4694</v>
      </c>
      <c r="I431" s="30">
        <v>4278</v>
      </c>
      <c r="J431" s="30">
        <v>3239</v>
      </c>
      <c r="K431" s="30">
        <v>3294</v>
      </c>
      <c r="L431" s="30">
        <v>2612</v>
      </c>
      <c r="M431" s="30">
        <v>2962</v>
      </c>
      <c r="N431" s="30">
        <v>37376</v>
      </c>
    </row>
    <row r="432" spans="1:14" x14ac:dyDescent="0.15">
      <c r="A432" s="46" t="s">
        <v>117</v>
      </c>
      <c r="B432" s="30">
        <v>654</v>
      </c>
      <c r="C432" s="30">
        <v>645</v>
      </c>
      <c r="D432" s="30">
        <v>793</v>
      </c>
      <c r="E432" s="30">
        <v>1069</v>
      </c>
      <c r="F432" s="30">
        <v>801</v>
      </c>
      <c r="G432" s="30">
        <v>1037</v>
      </c>
      <c r="H432" s="30">
        <v>1180</v>
      </c>
      <c r="I432" s="30">
        <v>1179</v>
      </c>
      <c r="J432" s="30">
        <v>918</v>
      </c>
      <c r="K432" s="30">
        <v>738</v>
      </c>
      <c r="L432" s="30">
        <v>706</v>
      </c>
      <c r="M432" s="30">
        <v>966</v>
      </c>
      <c r="N432" s="30">
        <v>10686</v>
      </c>
    </row>
    <row r="433" spans="1:14" x14ac:dyDescent="0.15">
      <c r="A433" s="46" t="s">
        <v>118</v>
      </c>
      <c r="B433" s="30">
        <v>29799</v>
      </c>
      <c r="C433" s="30">
        <v>22141</v>
      </c>
      <c r="D433" s="30">
        <v>27363</v>
      </c>
      <c r="E433" s="30">
        <v>34170</v>
      </c>
      <c r="F433" s="30">
        <v>36723</v>
      </c>
      <c r="G433" s="30">
        <v>36988</v>
      </c>
      <c r="H433" s="30">
        <v>32815</v>
      </c>
      <c r="I433" s="30">
        <v>31609</v>
      </c>
      <c r="J433" s="30">
        <v>44290</v>
      </c>
      <c r="K433" s="30">
        <v>31389</v>
      </c>
      <c r="L433" s="30">
        <v>25709</v>
      </c>
      <c r="M433" s="30">
        <v>39356</v>
      </c>
      <c r="N433" s="30">
        <v>392352</v>
      </c>
    </row>
    <row r="434" spans="1:14" x14ac:dyDescent="0.15">
      <c r="A434" s="46" t="s">
        <v>119</v>
      </c>
      <c r="B434" s="30">
        <v>4256</v>
      </c>
      <c r="C434" s="30">
        <v>4059</v>
      </c>
      <c r="D434" s="30">
        <v>4086</v>
      </c>
      <c r="E434" s="30">
        <v>4643</v>
      </c>
      <c r="F434" s="30">
        <v>4296</v>
      </c>
      <c r="G434" s="30">
        <v>4986</v>
      </c>
      <c r="H434" s="30">
        <v>5729</v>
      </c>
      <c r="I434" s="30">
        <v>3844</v>
      </c>
      <c r="J434" s="30">
        <v>4179</v>
      </c>
      <c r="K434" s="30">
        <v>4830</v>
      </c>
      <c r="L434" s="30">
        <v>4008</v>
      </c>
      <c r="M434" s="30">
        <v>6526</v>
      </c>
      <c r="N434" s="30">
        <v>55442</v>
      </c>
    </row>
    <row r="435" spans="1:14" x14ac:dyDescent="0.15">
      <c r="A435" s="46" t="s">
        <v>120</v>
      </c>
      <c r="B435" s="30">
        <v>5660</v>
      </c>
      <c r="C435" s="30">
        <v>6318</v>
      </c>
      <c r="D435" s="30">
        <v>6820</v>
      </c>
      <c r="E435" s="30">
        <v>6804</v>
      </c>
      <c r="F435" s="30">
        <v>8076</v>
      </c>
      <c r="G435" s="30">
        <v>7996</v>
      </c>
      <c r="H435" s="30">
        <v>7821</v>
      </c>
      <c r="I435" s="30">
        <v>5561</v>
      </c>
      <c r="J435" s="30">
        <v>6059</v>
      </c>
      <c r="K435" s="30">
        <v>8348</v>
      </c>
      <c r="L435" s="30">
        <v>9907</v>
      </c>
      <c r="M435" s="30">
        <v>10752</v>
      </c>
      <c r="N435" s="30">
        <v>90122</v>
      </c>
    </row>
    <row r="436" spans="1:14" x14ac:dyDescent="0.15">
      <c r="A436" s="46" t="s">
        <v>121</v>
      </c>
      <c r="B436" s="30">
        <v>231</v>
      </c>
      <c r="C436" s="30">
        <v>164</v>
      </c>
      <c r="D436" s="30">
        <v>383</v>
      </c>
      <c r="E436" s="30">
        <v>342</v>
      </c>
      <c r="F436" s="30">
        <v>304</v>
      </c>
      <c r="G436" s="30">
        <v>221</v>
      </c>
      <c r="H436" s="30">
        <v>414</v>
      </c>
      <c r="I436" s="30">
        <v>559</v>
      </c>
      <c r="J436" s="30">
        <v>228</v>
      </c>
      <c r="K436" s="30">
        <v>423</v>
      </c>
      <c r="L436" s="30">
        <v>341</v>
      </c>
      <c r="M436" s="30">
        <v>314</v>
      </c>
      <c r="N436" s="30">
        <v>3924</v>
      </c>
    </row>
    <row r="437" spans="1:14" x14ac:dyDescent="0.15">
      <c r="A437" s="46" t="s">
        <v>10</v>
      </c>
      <c r="B437" s="30">
        <v>169391</v>
      </c>
      <c r="C437" s="30">
        <v>144376</v>
      </c>
      <c r="D437" s="30">
        <v>174784</v>
      </c>
      <c r="E437" s="30">
        <v>184023</v>
      </c>
      <c r="F437" s="30">
        <v>192026</v>
      </c>
      <c r="G437" s="30">
        <v>187453</v>
      </c>
      <c r="H437" s="30">
        <v>205152</v>
      </c>
      <c r="I437" s="30">
        <v>195692</v>
      </c>
      <c r="J437" s="30">
        <v>200842</v>
      </c>
      <c r="K437" s="30">
        <v>175992</v>
      </c>
      <c r="L437" s="30">
        <v>150778</v>
      </c>
      <c r="M437" s="30">
        <v>178054</v>
      </c>
      <c r="N437" s="30">
        <v>2158563</v>
      </c>
    </row>
    <row r="438" spans="1:14" x14ac:dyDescent="0.15">
      <c r="A438" s="4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>
        <v>0</v>
      </c>
    </row>
    <row r="439" spans="1:14" x14ac:dyDescent="0.15">
      <c r="A439" s="46" t="s">
        <v>122</v>
      </c>
      <c r="B439" s="30">
        <v>30517</v>
      </c>
      <c r="C439" s="30">
        <v>29394</v>
      </c>
      <c r="D439" s="30">
        <v>39022</v>
      </c>
      <c r="E439" s="30">
        <v>46197</v>
      </c>
      <c r="F439" s="30">
        <v>36053</v>
      </c>
      <c r="G439" s="30">
        <v>35298</v>
      </c>
      <c r="H439" s="30">
        <v>43313</v>
      </c>
      <c r="I439" s="30">
        <v>38640</v>
      </c>
      <c r="J439" s="30">
        <v>46031</v>
      </c>
      <c r="K439" s="30">
        <v>39137</v>
      </c>
      <c r="L439" s="30">
        <v>29944</v>
      </c>
      <c r="M439" s="30">
        <v>32593</v>
      </c>
      <c r="N439" s="30">
        <v>446139</v>
      </c>
    </row>
    <row r="440" spans="1:14" x14ac:dyDescent="0.15">
      <c r="A440" s="46" t="s">
        <v>123</v>
      </c>
      <c r="B440" s="30">
        <v>1013</v>
      </c>
      <c r="C440" s="30">
        <v>930</v>
      </c>
      <c r="D440" s="30">
        <v>1133</v>
      </c>
      <c r="E440" s="30">
        <v>1005</v>
      </c>
      <c r="F440" s="30">
        <v>1104</v>
      </c>
      <c r="G440" s="30">
        <v>1298</v>
      </c>
      <c r="H440" s="30">
        <v>978</v>
      </c>
      <c r="I440" s="30">
        <v>1121</v>
      </c>
      <c r="J440" s="30">
        <v>1337</v>
      </c>
      <c r="K440" s="30">
        <v>1565</v>
      </c>
      <c r="L440" s="30">
        <v>1146</v>
      </c>
      <c r="M440" s="30">
        <v>1430</v>
      </c>
      <c r="N440" s="30">
        <v>14060</v>
      </c>
    </row>
    <row r="441" spans="1:14" x14ac:dyDescent="0.15">
      <c r="A441" s="46" t="s">
        <v>57</v>
      </c>
      <c r="B441" s="30">
        <v>48470</v>
      </c>
      <c r="C441" s="30">
        <v>39385</v>
      </c>
      <c r="D441" s="30">
        <v>48023</v>
      </c>
      <c r="E441" s="30">
        <v>48219</v>
      </c>
      <c r="F441" s="30">
        <v>54262</v>
      </c>
      <c r="G441" s="30">
        <v>55272</v>
      </c>
      <c r="H441" s="30">
        <v>57759</v>
      </c>
      <c r="I441" s="30">
        <v>59390</v>
      </c>
      <c r="J441" s="30">
        <v>57127</v>
      </c>
      <c r="K441" s="30">
        <v>51837</v>
      </c>
      <c r="L441" s="30">
        <v>45854</v>
      </c>
      <c r="M441" s="30">
        <v>43760</v>
      </c>
      <c r="N441" s="30">
        <v>609358</v>
      </c>
    </row>
    <row r="442" spans="1:14" x14ac:dyDescent="0.15">
      <c r="A442" s="46" t="s">
        <v>124</v>
      </c>
      <c r="B442" s="30">
        <v>1525</v>
      </c>
      <c r="C442" s="30">
        <v>919</v>
      </c>
      <c r="D442" s="30">
        <v>1074</v>
      </c>
      <c r="E442" s="30">
        <v>877</v>
      </c>
      <c r="F442" s="30">
        <v>759</v>
      </c>
      <c r="G442" s="30">
        <v>1022</v>
      </c>
      <c r="H442" s="30">
        <v>1045</v>
      </c>
      <c r="I442" s="30">
        <v>1026</v>
      </c>
      <c r="J442" s="30">
        <v>889</v>
      </c>
      <c r="K442" s="30">
        <v>814</v>
      </c>
      <c r="L442" s="30">
        <v>679</v>
      </c>
      <c r="M442" s="30">
        <v>994</v>
      </c>
      <c r="N442" s="30">
        <v>11623</v>
      </c>
    </row>
    <row r="443" spans="1:14" x14ac:dyDescent="0.15">
      <c r="A443" s="46" t="s">
        <v>125</v>
      </c>
      <c r="B443" s="30">
        <v>315</v>
      </c>
      <c r="C443" s="30">
        <v>252</v>
      </c>
      <c r="D443" s="30">
        <v>399</v>
      </c>
      <c r="E443" s="30">
        <v>359</v>
      </c>
      <c r="F443" s="30">
        <v>447</v>
      </c>
      <c r="G443" s="30">
        <v>507</v>
      </c>
      <c r="H443" s="30">
        <v>440</v>
      </c>
      <c r="I443" s="30">
        <v>445</v>
      </c>
      <c r="J443" s="30">
        <v>404</v>
      </c>
      <c r="K443" s="30">
        <v>486</v>
      </c>
      <c r="L443" s="30">
        <v>389</v>
      </c>
      <c r="M443" s="30">
        <v>474</v>
      </c>
      <c r="N443" s="30">
        <v>4917</v>
      </c>
    </row>
    <row r="444" spans="1:14" x14ac:dyDescent="0.15">
      <c r="A444" s="46" t="s">
        <v>126</v>
      </c>
      <c r="B444" s="30">
        <v>5516</v>
      </c>
      <c r="C444" s="30">
        <v>3749</v>
      </c>
      <c r="D444" s="30">
        <v>5109</v>
      </c>
      <c r="E444" s="30">
        <v>8736</v>
      </c>
      <c r="F444" s="30">
        <v>9463</v>
      </c>
      <c r="G444" s="30">
        <v>12337</v>
      </c>
      <c r="H444" s="30">
        <v>11117</v>
      </c>
      <c r="I444" s="30">
        <v>10609</v>
      </c>
      <c r="J444" s="30">
        <v>11604</v>
      </c>
      <c r="K444" s="30">
        <v>7472</v>
      </c>
      <c r="L444" s="30">
        <v>6295</v>
      </c>
      <c r="M444" s="30">
        <v>10186</v>
      </c>
      <c r="N444" s="30">
        <v>102193</v>
      </c>
    </row>
    <row r="445" spans="1:14" x14ac:dyDescent="0.15">
      <c r="A445" s="46" t="s">
        <v>127</v>
      </c>
      <c r="B445" s="30">
        <v>193</v>
      </c>
      <c r="C445" s="30">
        <v>183</v>
      </c>
      <c r="D445" s="30">
        <v>277</v>
      </c>
      <c r="E445" s="30">
        <v>426</v>
      </c>
      <c r="F445" s="30">
        <v>390</v>
      </c>
      <c r="G445" s="30">
        <v>374</v>
      </c>
      <c r="H445" s="30">
        <v>418</v>
      </c>
      <c r="I445" s="30">
        <v>259</v>
      </c>
      <c r="J445" s="30">
        <v>283</v>
      </c>
      <c r="K445" s="30">
        <v>499</v>
      </c>
      <c r="L445" s="30">
        <v>292</v>
      </c>
      <c r="M445" s="30">
        <v>345</v>
      </c>
      <c r="N445" s="30">
        <v>3939</v>
      </c>
    </row>
    <row r="446" spans="1:14" x14ac:dyDescent="0.15">
      <c r="A446" s="46" t="s">
        <v>128</v>
      </c>
      <c r="B446" s="30">
        <v>465</v>
      </c>
      <c r="C446" s="30">
        <v>613</v>
      </c>
      <c r="D446" s="30">
        <v>816</v>
      </c>
      <c r="E446" s="30">
        <v>896</v>
      </c>
      <c r="F446" s="30">
        <v>1024</v>
      </c>
      <c r="G446" s="30">
        <v>1125</v>
      </c>
      <c r="H446" s="30">
        <v>1187</v>
      </c>
      <c r="I446" s="30">
        <v>730</v>
      </c>
      <c r="J446" s="30">
        <v>733</v>
      </c>
      <c r="K446" s="30">
        <v>1072</v>
      </c>
      <c r="L446" s="30">
        <v>1204</v>
      </c>
      <c r="M446" s="30">
        <v>1468</v>
      </c>
      <c r="N446" s="30">
        <v>11333</v>
      </c>
    </row>
    <row r="447" spans="1:14" x14ac:dyDescent="0.15">
      <c r="A447" s="46" t="s">
        <v>129</v>
      </c>
      <c r="B447" s="30">
        <v>21</v>
      </c>
      <c r="C447" s="30">
        <v>10</v>
      </c>
      <c r="D447" s="30">
        <v>25</v>
      </c>
      <c r="E447" s="30">
        <v>39</v>
      </c>
      <c r="F447" s="30">
        <v>43</v>
      </c>
      <c r="G447" s="30">
        <v>25</v>
      </c>
      <c r="H447" s="30">
        <v>25</v>
      </c>
      <c r="I447" s="30">
        <v>37</v>
      </c>
      <c r="J447" s="30">
        <v>41</v>
      </c>
      <c r="K447" s="30">
        <v>47</v>
      </c>
      <c r="L447" s="30">
        <v>40</v>
      </c>
      <c r="M447" s="30">
        <v>38</v>
      </c>
      <c r="N447" s="30">
        <v>391</v>
      </c>
    </row>
    <row r="448" spans="1:14" x14ac:dyDescent="0.15">
      <c r="A448" s="46" t="s">
        <v>11</v>
      </c>
      <c r="B448" s="30">
        <v>88035</v>
      </c>
      <c r="C448" s="30">
        <v>75435</v>
      </c>
      <c r="D448" s="30">
        <v>95878</v>
      </c>
      <c r="E448" s="30">
        <v>106754</v>
      </c>
      <c r="F448" s="30">
        <v>103545</v>
      </c>
      <c r="G448" s="30">
        <v>107258</v>
      </c>
      <c r="H448" s="30">
        <v>116282</v>
      </c>
      <c r="I448" s="30">
        <v>112257</v>
      </c>
      <c r="J448" s="30">
        <v>118449</v>
      </c>
      <c r="K448" s="30">
        <v>102929</v>
      </c>
      <c r="L448" s="30">
        <v>85843</v>
      </c>
      <c r="M448" s="30">
        <v>91288</v>
      </c>
      <c r="N448" s="30">
        <v>1203953</v>
      </c>
    </row>
    <row r="449" spans="1:15" x14ac:dyDescent="0.15">
      <c r="A449" s="4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>
        <v>0</v>
      </c>
    </row>
    <row r="450" spans="1:15" x14ac:dyDescent="0.15">
      <c r="A450" s="4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>
        <v>345</v>
      </c>
      <c r="N450" s="30">
        <v>345</v>
      </c>
    </row>
    <row r="451" spans="1:15" x14ac:dyDescent="0.15">
      <c r="A451" s="46" t="s">
        <v>25</v>
      </c>
      <c r="B451" s="30">
        <v>4383</v>
      </c>
      <c r="C451" s="30">
        <v>4972</v>
      </c>
      <c r="D451" s="30">
        <v>4740</v>
      </c>
      <c r="E451" s="30">
        <v>9011</v>
      </c>
      <c r="F451" s="30">
        <v>8927</v>
      </c>
      <c r="G451" s="30">
        <v>5790</v>
      </c>
      <c r="H451" s="30">
        <v>9656</v>
      </c>
      <c r="I451" s="30">
        <v>7926</v>
      </c>
      <c r="J451" s="30">
        <v>8198</v>
      </c>
      <c r="K451" s="30">
        <v>7852</v>
      </c>
      <c r="L451" s="30">
        <v>4747</v>
      </c>
      <c r="M451" s="30">
        <v>5065</v>
      </c>
      <c r="N451" s="30">
        <v>81267</v>
      </c>
    </row>
    <row r="452" spans="1:15" x14ac:dyDescent="0.15">
      <c r="A452" s="46" t="s">
        <v>22</v>
      </c>
      <c r="B452" s="30">
        <v>4783</v>
      </c>
      <c r="C452" s="30">
        <v>4875</v>
      </c>
      <c r="D452" s="30">
        <v>7099</v>
      </c>
      <c r="E452" s="30">
        <v>8013</v>
      </c>
      <c r="F452" s="30">
        <v>9908</v>
      </c>
      <c r="G452" s="30">
        <v>7281</v>
      </c>
      <c r="H452" s="30">
        <v>9491</v>
      </c>
      <c r="I452" s="30">
        <v>9661</v>
      </c>
      <c r="J452" s="30">
        <v>11123</v>
      </c>
      <c r="K452" s="30">
        <v>8110</v>
      </c>
      <c r="L452" s="30">
        <v>5081</v>
      </c>
      <c r="M452" s="30">
        <v>4676</v>
      </c>
      <c r="N452" s="30">
        <v>90101</v>
      </c>
      <c r="O452" s="30"/>
    </row>
    <row r="453" spans="1:15" x14ac:dyDescent="0.15">
      <c r="A453" s="46" t="s">
        <v>68</v>
      </c>
      <c r="B453" s="30">
        <v>1559</v>
      </c>
      <c r="C453" s="30">
        <v>1755</v>
      </c>
      <c r="D453" s="30">
        <v>2106</v>
      </c>
      <c r="E453" s="30">
        <v>1891</v>
      </c>
      <c r="F453" s="30">
        <v>1747</v>
      </c>
      <c r="G453" s="30">
        <v>2794</v>
      </c>
      <c r="H453" s="30">
        <v>2362</v>
      </c>
      <c r="I453" s="30">
        <v>2070</v>
      </c>
      <c r="J453" s="30">
        <v>2354</v>
      </c>
      <c r="K453" s="30">
        <v>2413</v>
      </c>
      <c r="L453" s="30">
        <v>1904</v>
      </c>
      <c r="M453" s="30">
        <v>1872</v>
      </c>
      <c r="N453" s="30">
        <v>24827</v>
      </c>
    </row>
    <row r="454" spans="1:15" x14ac:dyDescent="0.15">
      <c r="A454" s="46" t="s">
        <v>33</v>
      </c>
      <c r="B454" s="30">
        <v>2010</v>
      </c>
      <c r="C454" s="30">
        <v>1736</v>
      </c>
      <c r="D454" s="30">
        <v>2106</v>
      </c>
      <c r="E454" s="30">
        <v>2011</v>
      </c>
      <c r="F454" s="30">
        <v>2742</v>
      </c>
      <c r="G454" s="30">
        <v>3426</v>
      </c>
      <c r="H454" s="30">
        <v>3902</v>
      </c>
      <c r="I454" s="30">
        <v>6726</v>
      </c>
      <c r="J454" s="30">
        <v>3043</v>
      </c>
      <c r="K454" s="30">
        <v>2827</v>
      </c>
      <c r="L454" s="30">
        <v>1752</v>
      </c>
      <c r="M454" s="30">
        <v>2407</v>
      </c>
      <c r="N454" s="30">
        <v>34688</v>
      </c>
    </row>
    <row r="455" spans="1:15" x14ac:dyDescent="0.15">
      <c r="A455" s="46" t="s">
        <v>92</v>
      </c>
      <c r="B455" s="30">
        <v>1476</v>
      </c>
      <c r="C455" s="30">
        <v>1553</v>
      </c>
      <c r="D455" s="30">
        <v>1753</v>
      </c>
      <c r="E455" s="30">
        <v>1766</v>
      </c>
      <c r="F455" s="30">
        <v>2288</v>
      </c>
      <c r="G455" s="30">
        <v>1956</v>
      </c>
      <c r="H455" s="30">
        <v>3825</v>
      </c>
      <c r="I455" s="30">
        <v>1737</v>
      </c>
      <c r="J455" s="30">
        <v>2280</v>
      </c>
      <c r="K455" s="30">
        <v>2239</v>
      </c>
      <c r="L455" s="30">
        <v>1728</v>
      </c>
      <c r="M455" s="30">
        <v>1657</v>
      </c>
      <c r="N455" s="30">
        <v>24258</v>
      </c>
    </row>
    <row r="456" spans="1:15" x14ac:dyDescent="0.15">
      <c r="A456" s="4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>
        <v>1037</v>
      </c>
      <c r="N456" s="30">
        <v>1037</v>
      </c>
    </row>
    <row r="457" spans="1:15" x14ac:dyDescent="0.15">
      <c r="A457" s="4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>
        <v>1467</v>
      </c>
      <c r="N457" s="30">
        <v>1467</v>
      </c>
    </row>
    <row r="458" spans="1:15" x14ac:dyDescent="0.15">
      <c r="A458" s="46" t="s">
        <v>66</v>
      </c>
      <c r="B458" s="30">
        <v>1552</v>
      </c>
      <c r="C458" s="30">
        <v>1520</v>
      </c>
      <c r="D458" s="30">
        <v>1828</v>
      </c>
      <c r="E458" s="30">
        <v>2388</v>
      </c>
      <c r="F458" s="30">
        <v>2128</v>
      </c>
      <c r="G458" s="30">
        <v>1758</v>
      </c>
      <c r="H458" s="30">
        <v>3081</v>
      </c>
      <c r="I458" s="30">
        <v>1547</v>
      </c>
      <c r="J458" s="30">
        <v>2643</v>
      </c>
      <c r="K458" s="30">
        <v>2258</v>
      </c>
      <c r="L458" s="30">
        <v>1625</v>
      </c>
      <c r="M458" s="30">
        <v>1654</v>
      </c>
      <c r="N458" s="30">
        <v>23982</v>
      </c>
    </row>
    <row r="459" spans="1:15" x14ac:dyDescent="0.15">
      <c r="A459" s="46" t="s">
        <v>14</v>
      </c>
      <c r="B459" s="30">
        <v>18293</v>
      </c>
      <c r="C459" s="30">
        <v>20355</v>
      </c>
      <c r="D459" s="30">
        <v>26493</v>
      </c>
      <c r="E459" s="30">
        <v>28758</v>
      </c>
      <c r="F459" s="30">
        <v>19623</v>
      </c>
      <c r="G459" s="30">
        <v>17381</v>
      </c>
      <c r="H459" s="30">
        <v>20842</v>
      </c>
      <c r="I459" s="30">
        <v>20079</v>
      </c>
      <c r="J459" s="30">
        <v>23433</v>
      </c>
      <c r="K459" s="30">
        <v>22540</v>
      </c>
      <c r="L459" s="30">
        <v>18614</v>
      </c>
      <c r="M459" s="30">
        <v>19368</v>
      </c>
      <c r="N459" s="30">
        <v>255779</v>
      </c>
    </row>
    <row r="460" spans="1:15" x14ac:dyDescent="0.15">
      <c r="A460" s="4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>
        <v>0</v>
      </c>
    </row>
    <row r="461" spans="1:15" x14ac:dyDescent="0.15">
      <c r="M461" s="27">
        <v>372</v>
      </c>
      <c r="N461" s="30">
        <v>372</v>
      </c>
    </row>
    <row r="462" spans="1:15" x14ac:dyDescent="0.15">
      <c r="A462" s="46" t="s">
        <v>26</v>
      </c>
      <c r="B462" s="30">
        <v>2838</v>
      </c>
      <c r="C462" s="30">
        <v>2875</v>
      </c>
      <c r="D462" s="30">
        <v>3111</v>
      </c>
      <c r="E462" s="30">
        <v>4911</v>
      </c>
      <c r="F462" s="30">
        <v>3875</v>
      </c>
      <c r="G462" s="30">
        <v>3734</v>
      </c>
      <c r="H462" s="30">
        <v>6277</v>
      </c>
      <c r="I462" s="30">
        <v>4573</v>
      </c>
      <c r="J462" s="30">
        <v>4863</v>
      </c>
      <c r="K462" s="30">
        <v>4585</v>
      </c>
      <c r="L462" s="30">
        <v>2502</v>
      </c>
      <c r="M462" s="30">
        <v>3585</v>
      </c>
      <c r="N462" s="30">
        <v>47729</v>
      </c>
    </row>
    <row r="463" spans="1:15" x14ac:dyDescent="0.15">
      <c r="A463" s="46" t="s">
        <v>23</v>
      </c>
      <c r="B463" s="30">
        <v>5473</v>
      </c>
      <c r="C463" s="30">
        <v>5325</v>
      </c>
      <c r="D463" s="30">
        <v>7355</v>
      </c>
      <c r="E463" s="30">
        <v>8619</v>
      </c>
      <c r="F463" s="30">
        <v>8716</v>
      </c>
      <c r="G463" s="30">
        <v>5680</v>
      </c>
      <c r="H463" s="30">
        <v>7416</v>
      </c>
      <c r="I463" s="30">
        <v>8235</v>
      </c>
      <c r="J463" s="30">
        <v>9361</v>
      </c>
      <c r="K463" s="30">
        <v>7261</v>
      </c>
      <c r="L463" s="30">
        <v>5984</v>
      </c>
      <c r="M463" s="30">
        <v>5817</v>
      </c>
      <c r="N463" s="30">
        <v>85242</v>
      </c>
      <c r="O463" s="30">
        <v>175343</v>
      </c>
    </row>
    <row r="464" spans="1:15" x14ac:dyDescent="0.15">
      <c r="A464" s="46" t="s">
        <v>69</v>
      </c>
      <c r="B464" s="27">
        <v>791</v>
      </c>
      <c r="C464" s="27">
        <v>531</v>
      </c>
      <c r="D464" s="27">
        <v>742</v>
      </c>
      <c r="E464" s="27">
        <v>826</v>
      </c>
      <c r="F464" s="27">
        <v>674</v>
      </c>
      <c r="G464" s="27">
        <v>1436</v>
      </c>
      <c r="H464" s="27">
        <v>547</v>
      </c>
      <c r="I464" s="27">
        <v>483</v>
      </c>
      <c r="J464" s="27">
        <v>955</v>
      </c>
      <c r="K464" s="27">
        <v>863</v>
      </c>
      <c r="L464" s="27">
        <v>563</v>
      </c>
      <c r="M464" s="27">
        <v>662</v>
      </c>
      <c r="N464" s="30">
        <v>9073</v>
      </c>
    </row>
    <row r="465" spans="1:14" x14ac:dyDescent="0.15">
      <c r="A465" s="46" t="s">
        <v>34</v>
      </c>
      <c r="B465" s="30">
        <v>1368</v>
      </c>
      <c r="C465" s="30">
        <v>1171</v>
      </c>
      <c r="D465" s="30">
        <v>1523</v>
      </c>
      <c r="E465" s="30">
        <v>1742</v>
      </c>
      <c r="F465" s="30">
        <v>1521</v>
      </c>
      <c r="G465" s="30">
        <v>1910</v>
      </c>
      <c r="H465" s="30">
        <v>2582</v>
      </c>
      <c r="I465" s="30">
        <v>4014</v>
      </c>
      <c r="J465" s="30">
        <v>1984</v>
      </c>
      <c r="K465" s="30">
        <v>1713</v>
      </c>
      <c r="L465" s="30">
        <v>1393</v>
      </c>
      <c r="M465" s="30">
        <v>1872</v>
      </c>
      <c r="N465" s="30">
        <v>22793</v>
      </c>
    </row>
    <row r="466" spans="1:14" x14ac:dyDescent="0.15">
      <c r="A466" s="46" t="s">
        <v>95</v>
      </c>
      <c r="B466" s="30">
        <v>1324</v>
      </c>
      <c r="C466" s="30">
        <v>1380</v>
      </c>
      <c r="D466" s="30">
        <v>1633</v>
      </c>
      <c r="E466" s="30">
        <v>1999</v>
      </c>
      <c r="F466" s="30">
        <v>1867</v>
      </c>
      <c r="G466" s="30">
        <v>1728</v>
      </c>
      <c r="H466" s="30">
        <v>3048</v>
      </c>
      <c r="I466" s="30">
        <v>1646</v>
      </c>
      <c r="J466" s="30">
        <v>2276</v>
      </c>
      <c r="K466" s="30">
        <v>2156</v>
      </c>
      <c r="L466" s="30">
        <v>1360</v>
      </c>
      <c r="M466" s="30">
        <v>1556</v>
      </c>
      <c r="N466" s="30">
        <v>21973</v>
      </c>
    </row>
    <row r="467" spans="1:14" x14ac:dyDescent="0.15">
      <c r="A467" s="4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>
        <v>783</v>
      </c>
      <c r="N467" s="30">
        <v>783</v>
      </c>
    </row>
    <row r="468" spans="1:14" x14ac:dyDescent="0.15">
      <c r="A468" s="4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>
        <v>1218</v>
      </c>
      <c r="N468" s="30">
        <v>1218</v>
      </c>
    </row>
    <row r="469" spans="1:14" x14ac:dyDescent="0.15">
      <c r="A469" s="46" t="s">
        <v>67</v>
      </c>
      <c r="B469" s="27">
        <v>647</v>
      </c>
      <c r="C469" s="27">
        <v>565</v>
      </c>
      <c r="D469" s="27">
        <v>722</v>
      </c>
      <c r="E469" s="30">
        <v>1127</v>
      </c>
      <c r="F469" s="30">
        <v>936</v>
      </c>
      <c r="G469" s="30">
        <v>858</v>
      </c>
      <c r="H469" s="30">
        <v>1350</v>
      </c>
      <c r="I469" s="30">
        <v>955</v>
      </c>
      <c r="J469" s="30">
        <v>1522</v>
      </c>
      <c r="K469" s="30">
        <v>1136</v>
      </c>
      <c r="L469" s="30">
        <v>775</v>
      </c>
      <c r="M469" s="30">
        <v>784</v>
      </c>
      <c r="N469" s="30">
        <v>11377</v>
      </c>
    </row>
    <row r="470" spans="1:14" x14ac:dyDescent="0.15">
      <c r="A470" s="46" t="s">
        <v>15</v>
      </c>
      <c r="B470" s="30">
        <v>14136</v>
      </c>
      <c r="C470" s="30">
        <v>13605</v>
      </c>
      <c r="D470" s="30">
        <v>18371</v>
      </c>
      <c r="E470" s="30">
        <v>20312</v>
      </c>
      <c r="F470" s="30">
        <v>13199</v>
      </c>
      <c r="G470" s="30">
        <v>12521</v>
      </c>
      <c r="H470" s="30">
        <v>14773</v>
      </c>
      <c r="I470" s="30">
        <v>13662</v>
      </c>
      <c r="J470" s="30">
        <v>19167</v>
      </c>
      <c r="K470" s="30">
        <v>15249</v>
      </c>
      <c r="L470" s="30">
        <v>13292</v>
      </c>
      <c r="M470" s="30">
        <v>13681</v>
      </c>
      <c r="N470" s="30">
        <v>181968</v>
      </c>
    </row>
    <row r="471" spans="1:14" x14ac:dyDescent="0.15">
      <c r="A471" s="4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>
        <v>0</v>
      </c>
    </row>
    <row r="472" spans="1:14" x14ac:dyDescent="0.15">
      <c r="A472" s="46" t="s">
        <v>64</v>
      </c>
      <c r="B472" s="27">
        <v>521</v>
      </c>
      <c r="C472" s="27">
        <v>512</v>
      </c>
      <c r="D472" s="27">
        <v>797</v>
      </c>
      <c r="E472" s="27">
        <v>845</v>
      </c>
      <c r="F472" s="27">
        <v>895</v>
      </c>
      <c r="G472" s="27">
        <v>743</v>
      </c>
      <c r="H472" s="27">
        <v>1310</v>
      </c>
      <c r="I472" s="27">
        <v>972</v>
      </c>
      <c r="J472" s="27">
        <v>926</v>
      </c>
      <c r="K472" s="27">
        <v>823</v>
      </c>
      <c r="L472" s="27">
        <v>567</v>
      </c>
      <c r="M472" s="27">
        <v>586</v>
      </c>
      <c r="N472" s="30">
        <v>9497</v>
      </c>
    </row>
    <row r="473" spans="1:14" x14ac:dyDescent="0.15">
      <c r="A473" s="4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>
        <v>602</v>
      </c>
      <c r="N473" s="30">
        <v>602</v>
      </c>
    </row>
    <row r="474" spans="1:14" x14ac:dyDescent="0.15">
      <c r="A474" s="4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>
        <v>498</v>
      </c>
      <c r="N474" s="30">
        <v>498</v>
      </c>
    </row>
    <row r="475" spans="1:14" x14ac:dyDescent="0.15">
      <c r="A475" s="46" t="s">
        <v>82</v>
      </c>
      <c r="B475" s="30">
        <v>3123</v>
      </c>
      <c r="C475" s="30">
        <v>1989</v>
      </c>
      <c r="D475" s="30">
        <v>2375</v>
      </c>
      <c r="E475" s="30">
        <v>2944</v>
      </c>
      <c r="F475" s="30">
        <v>3939</v>
      </c>
      <c r="G475" s="30">
        <v>3460</v>
      </c>
      <c r="H475" s="30">
        <v>3368</v>
      </c>
      <c r="I475" s="30">
        <v>4368</v>
      </c>
      <c r="J475" s="30">
        <v>2532</v>
      </c>
      <c r="K475" s="30">
        <v>2041</v>
      </c>
      <c r="L475" s="30">
        <v>2101</v>
      </c>
      <c r="M475" s="30">
        <v>2125</v>
      </c>
      <c r="N475" s="30">
        <v>34365</v>
      </c>
    </row>
    <row r="476" spans="1:14" x14ac:dyDescent="0.15">
      <c r="A476" s="46" t="s">
        <v>12</v>
      </c>
      <c r="B476" s="30">
        <v>27405</v>
      </c>
      <c r="C476" s="30">
        <v>28398</v>
      </c>
      <c r="D476" s="30">
        <v>34711</v>
      </c>
      <c r="E476" s="30">
        <v>22543</v>
      </c>
      <c r="F476" s="30">
        <v>28938</v>
      </c>
      <c r="G476" s="30">
        <v>26732</v>
      </c>
      <c r="H476" s="30">
        <v>26300</v>
      </c>
      <c r="I476" s="30">
        <v>32550</v>
      </c>
      <c r="J476" s="30">
        <v>31513</v>
      </c>
      <c r="K476" s="30">
        <v>24207</v>
      </c>
      <c r="L476" s="30">
        <v>25750</v>
      </c>
      <c r="M476" s="30">
        <v>23455</v>
      </c>
      <c r="N476" s="30">
        <v>332502</v>
      </c>
    </row>
    <row r="477" spans="1:14" x14ac:dyDescent="0.15">
      <c r="A477" s="46" t="s">
        <v>27</v>
      </c>
      <c r="B477" s="30">
        <v>17083</v>
      </c>
      <c r="C477" s="30">
        <v>11850</v>
      </c>
      <c r="D477" s="30">
        <v>11409</v>
      </c>
      <c r="E477" s="30">
        <v>11721</v>
      </c>
      <c r="F477" s="30">
        <v>13051</v>
      </c>
      <c r="G477" s="30">
        <v>15308</v>
      </c>
      <c r="H477" s="30">
        <v>17258</v>
      </c>
      <c r="I477" s="30">
        <v>14972</v>
      </c>
      <c r="J477" s="30">
        <v>14488</v>
      </c>
      <c r="K477" s="30">
        <v>10776</v>
      </c>
      <c r="L477" s="30">
        <v>9690</v>
      </c>
      <c r="M477" s="30">
        <v>13645</v>
      </c>
      <c r="N477" s="30">
        <v>161251</v>
      </c>
    </row>
    <row r="478" spans="1:14" x14ac:dyDescent="0.15">
      <c r="A478" s="46" t="s">
        <v>96</v>
      </c>
      <c r="B478" s="30">
        <v>2101</v>
      </c>
      <c r="C478" s="30">
        <v>2714</v>
      </c>
      <c r="D478" s="30">
        <v>6306</v>
      </c>
      <c r="E478" s="30">
        <v>8216</v>
      </c>
      <c r="F478" s="30">
        <v>6517</v>
      </c>
      <c r="G478" s="30">
        <v>4000</v>
      </c>
      <c r="H478" s="30">
        <v>3889</v>
      </c>
      <c r="I478" s="30">
        <v>3141</v>
      </c>
      <c r="J478" s="30">
        <v>4324</v>
      </c>
      <c r="K478" s="30">
        <v>4949</v>
      </c>
      <c r="L478" s="30">
        <v>3528</v>
      </c>
      <c r="M478" s="30">
        <v>4689</v>
      </c>
      <c r="N478" s="30">
        <v>54374</v>
      </c>
    </row>
    <row r="479" spans="1:14" x14ac:dyDescent="0.15">
      <c r="A479" s="46" t="s">
        <v>31</v>
      </c>
      <c r="B479" s="30">
        <v>10684</v>
      </c>
      <c r="C479" s="30">
        <v>5564</v>
      </c>
      <c r="D479" s="30">
        <v>5478</v>
      </c>
      <c r="E479" s="30">
        <v>6824</v>
      </c>
      <c r="F479" s="30">
        <v>8110</v>
      </c>
      <c r="G479" s="30">
        <v>7626</v>
      </c>
      <c r="H479" s="30">
        <v>11712</v>
      </c>
      <c r="I479" s="30">
        <v>9952</v>
      </c>
      <c r="J479" s="30">
        <v>8186</v>
      </c>
      <c r="K479" s="30">
        <v>7942</v>
      </c>
      <c r="L479" s="30">
        <v>6653</v>
      </c>
      <c r="M479" s="30">
        <v>6311</v>
      </c>
      <c r="N479" s="30">
        <v>95042</v>
      </c>
    </row>
    <row r="480" spans="1:14" x14ac:dyDescent="0.15">
      <c r="A480" s="46" t="s">
        <v>54</v>
      </c>
      <c r="B480" s="30">
        <v>4715</v>
      </c>
      <c r="C480" s="30">
        <v>2348</v>
      </c>
      <c r="D480" s="30">
        <v>2437</v>
      </c>
      <c r="E480" s="30">
        <v>2966</v>
      </c>
      <c r="F480" s="30">
        <v>3529</v>
      </c>
      <c r="G480" s="30">
        <v>3509</v>
      </c>
      <c r="H480" s="30">
        <v>3955</v>
      </c>
      <c r="I480" s="30">
        <v>3806</v>
      </c>
      <c r="J480" s="30">
        <v>2760</v>
      </c>
      <c r="K480" s="30">
        <v>2441</v>
      </c>
      <c r="L480" s="30">
        <v>2188</v>
      </c>
      <c r="M480" s="30">
        <v>2295</v>
      </c>
      <c r="N480" s="30">
        <v>36949</v>
      </c>
    </row>
    <row r="481" spans="1:14" x14ac:dyDescent="0.15">
      <c r="A481" s="46" t="s">
        <v>19</v>
      </c>
      <c r="B481" s="30">
        <v>13460</v>
      </c>
      <c r="C481" s="30">
        <v>6814</v>
      </c>
      <c r="D481" s="30">
        <v>7771</v>
      </c>
      <c r="E481" s="30">
        <v>7301</v>
      </c>
      <c r="F481" s="30">
        <v>9463</v>
      </c>
      <c r="G481" s="30">
        <v>12194</v>
      </c>
      <c r="H481" s="30">
        <v>16014</v>
      </c>
      <c r="I481" s="30">
        <v>13736</v>
      </c>
      <c r="J481" s="30">
        <v>10138</v>
      </c>
      <c r="K481" s="30">
        <v>8367</v>
      </c>
      <c r="L481" s="30">
        <v>6734</v>
      </c>
      <c r="M481" s="30">
        <v>7098</v>
      </c>
      <c r="N481" s="30">
        <v>119090</v>
      </c>
    </row>
    <row r="482" spans="1:14" x14ac:dyDescent="0.15">
      <c r="A482" s="46" t="s">
        <v>78</v>
      </c>
      <c r="B482" s="31">
        <v>5969</v>
      </c>
      <c r="C482" s="31">
        <v>3216</v>
      </c>
      <c r="D482" s="31">
        <v>3041</v>
      </c>
      <c r="E482" s="31">
        <v>3858</v>
      </c>
      <c r="F482" s="31">
        <v>4581</v>
      </c>
      <c r="G482" s="31">
        <v>4117</v>
      </c>
      <c r="H482" s="31">
        <v>7757</v>
      </c>
      <c r="I482" s="31">
        <v>6146</v>
      </c>
      <c r="J482" s="31">
        <v>5426</v>
      </c>
      <c r="K482" s="31">
        <v>5501</v>
      </c>
      <c r="L482" s="31">
        <v>4465</v>
      </c>
      <c r="M482" s="31">
        <v>4572</v>
      </c>
      <c r="N482" s="30">
        <v>58649</v>
      </c>
    </row>
    <row r="483" spans="1:14" x14ac:dyDescent="0.15">
      <c r="N483" s="30">
        <v>0</v>
      </c>
    </row>
    <row r="484" spans="1:14" x14ac:dyDescent="0.15">
      <c r="A484" s="46" t="s">
        <v>65</v>
      </c>
      <c r="B484" s="27">
        <v>381</v>
      </c>
      <c r="C484" s="27">
        <v>437</v>
      </c>
      <c r="D484" s="27">
        <v>604</v>
      </c>
      <c r="E484" s="27">
        <v>777</v>
      </c>
      <c r="F484" s="27">
        <v>599</v>
      </c>
      <c r="G484" s="27">
        <v>507</v>
      </c>
      <c r="H484" s="27">
        <v>987</v>
      </c>
      <c r="I484" s="27">
        <v>697</v>
      </c>
      <c r="J484" s="27">
        <v>730</v>
      </c>
      <c r="K484" s="27">
        <v>674</v>
      </c>
      <c r="L484" s="27">
        <v>393</v>
      </c>
      <c r="M484" s="27">
        <v>448</v>
      </c>
      <c r="N484" s="30">
        <v>7234</v>
      </c>
    </row>
    <row r="485" spans="1:14" x14ac:dyDescent="0.15">
      <c r="M485" s="27">
        <v>419</v>
      </c>
      <c r="N485" s="30">
        <v>419</v>
      </c>
    </row>
    <row r="486" spans="1:14" x14ac:dyDescent="0.15">
      <c r="M486" s="27">
        <v>436</v>
      </c>
      <c r="N486" s="30">
        <v>436</v>
      </c>
    </row>
    <row r="487" spans="1:14" x14ac:dyDescent="0.15">
      <c r="A487" s="46" t="s">
        <v>83</v>
      </c>
      <c r="B487" s="30">
        <v>2538</v>
      </c>
      <c r="C487" s="30">
        <v>2364</v>
      </c>
      <c r="D487" s="30">
        <v>2831</v>
      </c>
      <c r="E487" s="30">
        <v>3608</v>
      </c>
      <c r="F487" s="30">
        <v>4808</v>
      </c>
      <c r="G487" s="30">
        <v>4223</v>
      </c>
      <c r="H487" s="30">
        <v>3161</v>
      </c>
      <c r="I487" s="30">
        <v>2728</v>
      </c>
      <c r="J487" s="30">
        <v>3449</v>
      </c>
      <c r="K487" s="30">
        <v>3292</v>
      </c>
      <c r="L487" s="30">
        <v>3100</v>
      </c>
      <c r="M487" s="30">
        <v>3162</v>
      </c>
      <c r="N487" s="30">
        <v>39264</v>
      </c>
    </row>
    <row r="488" spans="1:14" x14ac:dyDescent="0.15">
      <c r="A488" s="46" t="s">
        <v>13</v>
      </c>
      <c r="B488" s="30">
        <v>17454</v>
      </c>
      <c r="C488" s="30">
        <v>17803</v>
      </c>
      <c r="D488" s="30">
        <v>21135</v>
      </c>
      <c r="E488" s="30">
        <v>16656</v>
      </c>
      <c r="F488" s="30">
        <v>18879</v>
      </c>
      <c r="G488" s="30">
        <v>18247</v>
      </c>
      <c r="H488" s="30">
        <v>18625</v>
      </c>
      <c r="I488" s="30">
        <v>25007</v>
      </c>
      <c r="J488" s="30">
        <v>22429</v>
      </c>
      <c r="K488" s="30">
        <v>21868</v>
      </c>
      <c r="L488" s="30">
        <v>19856</v>
      </c>
      <c r="M488" s="30">
        <v>15548</v>
      </c>
      <c r="N488" s="30">
        <v>233507</v>
      </c>
    </row>
    <row r="489" spans="1:14" x14ac:dyDescent="0.15">
      <c r="A489" s="46" t="s">
        <v>28</v>
      </c>
      <c r="B489" s="30">
        <v>6941</v>
      </c>
      <c r="C489" s="30">
        <v>5389</v>
      </c>
      <c r="D489" s="30">
        <v>4922</v>
      </c>
      <c r="E489" s="30">
        <v>7044</v>
      </c>
      <c r="F489" s="30">
        <v>7659</v>
      </c>
      <c r="G489" s="30">
        <v>8803</v>
      </c>
      <c r="H489" s="30">
        <v>10239</v>
      </c>
      <c r="I489" s="30">
        <v>8708</v>
      </c>
      <c r="J489" s="30">
        <v>8491</v>
      </c>
      <c r="K489" s="30">
        <v>6546</v>
      </c>
      <c r="L489" s="30">
        <v>6204</v>
      </c>
      <c r="M489" s="30">
        <v>6843</v>
      </c>
      <c r="N489" s="30">
        <v>87789</v>
      </c>
    </row>
    <row r="490" spans="1:14" x14ac:dyDescent="0.15">
      <c r="A490" s="46" t="s">
        <v>97</v>
      </c>
      <c r="B490" s="30">
        <v>1215</v>
      </c>
      <c r="C490" s="30">
        <v>1350</v>
      </c>
      <c r="D490" s="30">
        <v>3607</v>
      </c>
      <c r="E490" s="30">
        <v>4560</v>
      </c>
      <c r="F490" s="30">
        <v>3417</v>
      </c>
      <c r="G490" s="30">
        <v>2230</v>
      </c>
      <c r="H490" s="30">
        <v>2155</v>
      </c>
      <c r="I490" s="30">
        <v>2009</v>
      </c>
      <c r="J490" s="30">
        <v>2499</v>
      </c>
      <c r="K490" s="30">
        <v>2857</v>
      </c>
      <c r="L490" s="30">
        <v>1984</v>
      </c>
      <c r="M490" s="30">
        <v>2469</v>
      </c>
      <c r="N490" s="30">
        <v>30352</v>
      </c>
    </row>
    <row r="491" spans="1:14" x14ac:dyDescent="0.15">
      <c r="A491" s="46" t="s">
        <v>32</v>
      </c>
      <c r="B491" s="30">
        <v>9739</v>
      </c>
      <c r="C491" s="30">
        <v>6475</v>
      </c>
      <c r="D491" s="30">
        <v>7025</v>
      </c>
      <c r="E491" s="30">
        <v>7505</v>
      </c>
      <c r="F491" s="30">
        <v>8588</v>
      </c>
      <c r="G491" s="30">
        <v>8620</v>
      </c>
      <c r="H491" s="30">
        <v>10732</v>
      </c>
      <c r="I491" s="30">
        <v>9762</v>
      </c>
      <c r="J491" s="30">
        <v>9828</v>
      </c>
      <c r="K491" s="30">
        <v>8361</v>
      </c>
      <c r="L491" s="30">
        <v>7705</v>
      </c>
      <c r="M491" s="30">
        <v>6221</v>
      </c>
      <c r="N491" s="30">
        <v>100561</v>
      </c>
    </row>
    <row r="492" spans="1:14" x14ac:dyDescent="0.15">
      <c r="A492" s="46" t="s">
        <v>55</v>
      </c>
      <c r="B492" s="30">
        <v>2868</v>
      </c>
      <c r="C492" s="30">
        <v>1387</v>
      </c>
      <c r="D492" s="30">
        <v>1717</v>
      </c>
      <c r="E492" s="30">
        <v>2262</v>
      </c>
      <c r="F492" s="30">
        <v>2568</v>
      </c>
      <c r="G492" s="30">
        <v>2692</v>
      </c>
      <c r="H492" s="30">
        <v>2999</v>
      </c>
      <c r="I492" s="30">
        <v>2584</v>
      </c>
      <c r="J492" s="30">
        <v>2417</v>
      </c>
      <c r="K492" s="30">
        <v>1727</v>
      </c>
      <c r="L492" s="30">
        <v>1387</v>
      </c>
      <c r="M492" s="30">
        <v>1651</v>
      </c>
      <c r="N492" s="30">
        <v>26259</v>
      </c>
    </row>
    <row r="493" spans="1:14" x14ac:dyDescent="0.15">
      <c r="A493" s="46" t="s">
        <v>20</v>
      </c>
      <c r="B493" s="30">
        <v>6186</v>
      </c>
      <c r="C493" s="30">
        <v>3073</v>
      </c>
      <c r="D493" s="30">
        <v>4060</v>
      </c>
      <c r="E493" s="30">
        <v>3985</v>
      </c>
      <c r="F493" s="30">
        <v>5018</v>
      </c>
      <c r="G493" s="30">
        <v>6625</v>
      </c>
      <c r="H493" s="30">
        <v>8001</v>
      </c>
      <c r="I493" s="30">
        <v>5913</v>
      </c>
      <c r="J493" s="30">
        <v>5249</v>
      </c>
      <c r="K493" s="30">
        <v>4012</v>
      </c>
      <c r="L493" s="30">
        <v>3063</v>
      </c>
      <c r="M493" s="30">
        <v>3431</v>
      </c>
      <c r="N493" s="30">
        <v>58616</v>
      </c>
    </row>
    <row r="494" spans="1:14" x14ac:dyDescent="0.15">
      <c r="A494" s="46" t="s">
        <v>79</v>
      </c>
      <c r="B494" s="31">
        <v>6871</v>
      </c>
      <c r="C494" s="31">
        <v>5088</v>
      </c>
      <c r="D494" s="31">
        <v>5308</v>
      </c>
      <c r="E494" s="31">
        <v>5243</v>
      </c>
      <c r="F494" s="31">
        <v>6020</v>
      </c>
      <c r="G494" s="31">
        <v>5928</v>
      </c>
      <c r="H494" s="31">
        <v>7733</v>
      </c>
      <c r="I494" s="31">
        <v>7178</v>
      </c>
      <c r="J494" s="31">
        <v>7411</v>
      </c>
      <c r="K494" s="31">
        <v>6634</v>
      </c>
      <c r="L494" s="31">
        <v>6318</v>
      </c>
      <c r="M494" s="31">
        <v>2629</v>
      </c>
      <c r="N494" s="30">
        <v>72361</v>
      </c>
    </row>
    <row r="495" spans="1:14" x14ac:dyDescent="0.15">
      <c r="N495" s="30">
        <v>0</v>
      </c>
    </row>
    <row r="496" spans="1:14" x14ac:dyDescent="0.15">
      <c r="A496" s="46" t="s">
        <v>35</v>
      </c>
      <c r="B496" s="30">
        <v>18644</v>
      </c>
      <c r="C496" s="30">
        <v>18206</v>
      </c>
      <c r="D496" s="30">
        <v>22765</v>
      </c>
      <c r="E496" s="30">
        <v>31127</v>
      </c>
      <c r="F496" s="30">
        <v>21899</v>
      </c>
      <c r="G496" s="30">
        <v>20806</v>
      </c>
      <c r="H496" s="30">
        <v>41112</v>
      </c>
      <c r="I496" s="30">
        <v>22609</v>
      </c>
      <c r="J496" s="30">
        <v>18421</v>
      </c>
      <c r="K496" s="30">
        <v>19456</v>
      </c>
      <c r="L496" s="30">
        <v>23551</v>
      </c>
      <c r="M496" s="30">
        <v>34817</v>
      </c>
      <c r="N496" s="30">
        <v>293413</v>
      </c>
    </row>
    <row r="497" spans="1:14" x14ac:dyDescent="0.15">
      <c r="A497" s="46" t="s">
        <v>60</v>
      </c>
      <c r="B497" s="27">
        <v>392</v>
      </c>
      <c r="C497" s="27">
        <v>379</v>
      </c>
      <c r="D497" s="27">
        <v>321</v>
      </c>
      <c r="E497" s="27">
        <v>470</v>
      </c>
      <c r="F497" s="27">
        <v>446</v>
      </c>
      <c r="G497" s="27">
        <v>414</v>
      </c>
      <c r="H497" s="27">
        <v>589</v>
      </c>
      <c r="I497" s="27">
        <v>407</v>
      </c>
      <c r="J497" s="27">
        <v>430</v>
      </c>
      <c r="K497" s="27">
        <v>458</v>
      </c>
      <c r="L497" s="27">
        <v>418</v>
      </c>
      <c r="M497" s="27">
        <v>749</v>
      </c>
      <c r="N497" s="30">
        <v>5473</v>
      </c>
    </row>
    <row r="498" spans="1:14" x14ac:dyDescent="0.15">
      <c r="A498" s="46" t="s">
        <v>58</v>
      </c>
      <c r="B498" s="30">
        <v>1668</v>
      </c>
      <c r="C498" s="30">
        <v>1219</v>
      </c>
      <c r="D498" s="30">
        <v>1126</v>
      </c>
      <c r="E498" s="30">
        <v>1297</v>
      </c>
      <c r="F498" s="30">
        <v>896</v>
      </c>
      <c r="G498" s="30">
        <v>721</v>
      </c>
      <c r="H498" s="30">
        <v>686</v>
      </c>
      <c r="I498" s="30">
        <v>335</v>
      </c>
      <c r="J498" s="30">
        <v>491</v>
      </c>
      <c r="K498" s="30">
        <v>617</v>
      </c>
      <c r="L498" s="30">
        <v>436</v>
      </c>
      <c r="M498" s="30">
        <v>1131</v>
      </c>
      <c r="N498" s="30">
        <v>10623</v>
      </c>
    </row>
    <row r="499" spans="1:14" x14ac:dyDescent="0.15">
      <c r="A499" s="46" t="s">
        <v>62</v>
      </c>
      <c r="B499" s="27">
        <v>801</v>
      </c>
      <c r="C499" s="27">
        <v>785</v>
      </c>
      <c r="D499" s="27">
        <v>723</v>
      </c>
      <c r="E499" s="27">
        <v>732</v>
      </c>
      <c r="F499" s="27">
        <v>931</v>
      </c>
      <c r="G499" s="27">
        <v>743</v>
      </c>
      <c r="H499" s="27">
        <v>1022</v>
      </c>
      <c r="I499" s="27">
        <v>607</v>
      </c>
      <c r="J499" s="27">
        <v>828</v>
      </c>
      <c r="K499" s="27">
        <v>1038</v>
      </c>
      <c r="L499" s="27">
        <v>724</v>
      </c>
      <c r="M499" s="27">
        <v>661</v>
      </c>
      <c r="N499" s="30">
        <v>9595</v>
      </c>
    </row>
    <row r="500" spans="1:14" x14ac:dyDescent="0.15">
      <c r="A500" s="46" t="s">
        <v>91</v>
      </c>
      <c r="B500" s="27">
        <v>260</v>
      </c>
      <c r="C500" s="27">
        <v>202</v>
      </c>
      <c r="D500" s="27">
        <v>297</v>
      </c>
      <c r="E500" s="27">
        <v>570</v>
      </c>
      <c r="F500" s="27">
        <v>434</v>
      </c>
      <c r="G500" s="27">
        <v>1505</v>
      </c>
      <c r="H500" s="27">
        <v>1503</v>
      </c>
      <c r="I500" s="27">
        <v>977</v>
      </c>
      <c r="J500" s="27">
        <v>840</v>
      </c>
      <c r="K500" s="27">
        <v>880</v>
      </c>
      <c r="L500" s="27">
        <v>991</v>
      </c>
      <c r="M500" s="27">
        <v>1661</v>
      </c>
      <c r="N500" s="30">
        <v>10120</v>
      </c>
    </row>
    <row r="501" spans="1:14" x14ac:dyDescent="0.15">
      <c r="A501" s="46" t="s">
        <v>90</v>
      </c>
      <c r="B501" s="27">
        <v>656</v>
      </c>
      <c r="C501" s="27">
        <v>924</v>
      </c>
      <c r="D501" s="27">
        <v>830</v>
      </c>
      <c r="E501" s="27">
        <v>868</v>
      </c>
      <c r="F501" s="27">
        <v>1003</v>
      </c>
      <c r="G501" s="27">
        <v>986</v>
      </c>
      <c r="H501" s="27">
        <v>1135</v>
      </c>
      <c r="I501" s="27">
        <v>754</v>
      </c>
      <c r="J501" s="27">
        <v>959</v>
      </c>
      <c r="K501" s="27">
        <v>1088</v>
      </c>
      <c r="L501" s="27">
        <v>807</v>
      </c>
      <c r="M501" s="27">
        <v>1408</v>
      </c>
      <c r="N501" s="30">
        <v>11418</v>
      </c>
    </row>
    <row r="502" spans="1:14" x14ac:dyDescent="0.15">
      <c r="M502" s="27">
        <v>364</v>
      </c>
      <c r="N502" s="30">
        <v>364</v>
      </c>
    </row>
    <row r="503" spans="1:14" x14ac:dyDescent="0.15">
      <c r="A503" s="46" t="s">
        <v>17</v>
      </c>
      <c r="B503" s="30">
        <v>23827</v>
      </c>
      <c r="C503" s="30">
        <v>18092</v>
      </c>
      <c r="D503" s="30">
        <v>22560</v>
      </c>
      <c r="E503" s="30">
        <v>26725</v>
      </c>
      <c r="F503" s="30">
        <v>28525</v>
      </c>
      <c r="G503" s="30">
        <v>27654</v>
      </c>
      <c r="H503" s="30">
        <v>24522</v>
      </c>
      <c r="I503" s="30">
        <v>24257</v>
      </c>
      <c r="J503" s="30">
        <v>34625</v>
      </c>
      <c r="K503" s="30">
        <v>24898</v>
      </c>
      <c r="L503" s="30">
        <v>21262</v>
      </c>
      <c r="M503" s="30">
        <v>32435</v>
      </c>
      <c r="N503" s="30">
        <v>309382</v>
      </c>
    </row>
    <row r="504" spans="1:14" x14ac:dyDescent="0.15">
      <c r="A504" s="46" t="s">
        <v>29</v>
      </c>
      <c r="B504" s="30">
        <v>5266</v>
      </c>
      <c r="C504" s="30">
        <v>3471</v>
      </c>
      <c r="D504" s="30">
        <v>4221</v>
      </c>
      <c r="E504" s="30">
        <v>6853</v>
      </c>
      <c r="F504" s="30">
        <v>7348</v>
      </c>
      <c r="G504" s="30">
        <v>8506</v>
      </c>
      <c r="H504" s="30">
        <v>7336</v>
      </c>
      <c r="I504" s="30">
        <v>6401</v>
      </c>
      <c r="J504" s="30">
        <v>8896</v>
      </c>
      <c r="K504" s="30">
        <v>5760</v>
      </c>
      <c r="L504" s="30">
        <v>3870</v>
      </c>
      <c r="M504" s="30">
        <v>5793</v>
      </c>
      <c r="N504" s="30">
        <v>73721</v>
      </c>
    </row>
    <row r="505" spans="1:14" x14ac:dyDescent="0.15">
      <c r="A505" s="46" t="s">
        <v>88</v>
      </c>
      <c r="B505" s="30">
        <v>1323</v>
      </c>
      <c r="C505" s="30">
        <v>1409</v>
      </c>
      <c r="D505" s="30">
        <v>1574</v>
      </c>
      <c r="E505" s="30">
        <v>1517</v>
      </c>
      <c r="F505" s="30">
        <v>1473</v>
      </c>
      <c r="G505" s="30">
        <v>1468</v>
      </c>
      <c r="H505" s="30">
        <v>1871</v>
      </c>
      <c r="I505" s="30">
        <v>2298</v>
      </c>
      <c r="J505" s="30">
        <v>2120</v>
      </c>
      <c r="K505" s="30">
        <v>2039</v>
      </c>
      <c r="L505" s="30">
        <v>1586</v>
      </c>
      <c r="M505" s="30">
        <v>1513</v>
      </c>
      <c r="N505" s="30">
        <v>20191</v>
      </c>
    </row>
    <row r="506" spans="1:14" x14ac:dyDescent="0.15">
      <c r="N506" s="30">
        <v>0</v>
      </c>
    </row>
    <row r="507" spans="1:14" x14ac:dyDescent="0.15">
      <c r="A507" s="46" t="s">
        <v>36</v>
      </c>
      <c r="B507" s="30">
        <v>3117</v>
      </c>
      <c r="C507" s="30">
        <v>3369</v>
      </c>
      <c r="D507" s="30">
        <v>4361</v>
      </c>
      <c r="E507" s="30">
        <v>6479</v>
      </c>
      <c r="F507" s="30">
        <v>4386</v>
      </c>
      <c r="G507" s="30">
        <v>4217</v>
      </c>
      <c r="H507" s="30">
        <v>7412</v>
      </c>
      <c r="I507" s="30">
        <v>4223</v>
      </c>
      <c r="J507" s="30">
        <v>4227</v>
      </c>
      <c r="K507" s="30">
        <v>4174</v>
      </c>
      <c r="L507" s="30">
        <v>4309</v>
      </c>
      <c r="M507" s="30">
        <v>6819</v>
      </c>
      <c r="N507" s="30">
        <v>57093</v>
      </c>
    </row>
    <row r="508" spans="1:14" x14ac:dyDescent="0.15">
      <c r="A508" s="46" t="s">
        <v>61</v>
      </c>
      <c r="B508" s="27">
        <v>26</v>
      </c>
      <c r="C508" s="27">
        <v>44</v>
      </c>
      <c r="D508" s="27">
        <v>46</v>
      </c>
      <c r="E508" s="27">
        <v>65</v>
      </c>
      <c r="F508" s="27">
        <v>59</v>
      </c>
      <c r="G508" s="27">
        <v>40</v>
      </c>
      <c r="H508" s="27">
        <v>39</v>
      </c>
      <c r="I508" s="27">
        <v>35</v>
      </c>
      <c r="J508" s="27">
        <v>71</v>
      </c>
      <c r="K508" s="27">
        <v>109</v>
      </c>
      <c r="L508" s="27">
        <v>55</v>
      </c>
      <c r="M508" s="27">
        <v>37</v>
      </c>
      <c r="N508" s="30">
        <v>626</v>
      </c>
    </row>
    <row r="509" spans="1:14" x14ac:dyDescent="0.15">
      <c r="A509" s="46" t="s">
        <v>59</v>
      </c>
      <c r="B509" s="27">
        <v>74</v>
      </c>
      <c r="C509" s="27">
        <v>62</v>
      </c>
      <c r="D509" s="27">
        <v>68</v>
      </c>
      <c r="E509" s="27">
        <v>75</v>
      </c>
      <c r="F509" s="27">
        <v>72</v>
      </c>
      <c r="G509" s="27">
        <v>81</v>
      </c>
      <c r="H509" s="27">
        <v>71</v>
      </c>
      <c r="I509" s="27">
        <v>37</v>
      </c>
      <c r="J509" s="27">
        <v>63</v>
      </c>
      <c r="K509" s="27">
        <v>98</v>
      </c>
      <c r="L509" s="27">
        <v>73</v>
      </c>
      <c r="M509" s="27">
        <v>60</v>
      </c>
      <c r="N509" s="30">
        <v>834</v>
      </c>
    </row>
    <row r="510" spans="1:14" x14ac:dyDescent="0.15">
      <c r="A510" s="46" t="s">
        <v>63</v>
      </c>
      <c r="B510" s="27">
        <v>19</v>
      </c>
      <c r="C510" s="27">
        <v>14</v>
      </c>
      <c r="D510" s="27">
        <v>19</v>
      </c>
      <c r="E510" s="27">
        <v>26</v>
      </c>
      <c r="F510" s="27">
        <v>18</v>
      </c>
      <c r="G510" s="27">
        <v>26</v>
      </c>
      <c r="H510" s="27">
        <v>59</v>
      </c>
      <c r="I510" s="27">
        <v>22</v>
      </c>
      <c r="J510" s="27">
        <v>23</v>
      </c>
      <c r="K510" s="27">
        <v>22</v>
      </c>
      <c r="L510" s="27">
        <v>21</v>
      </c>
      <c r="M510" s="27">
        <v>31</v>
      </c>
      <c r="N510" s="30">
        <v>300</v>
      </c>
    </row>
    <row r="511" spans="1:14" x14ac:dyDescent="0.15">
      <c r="A511" s="46" t="s">
        <v>94</v>
      </c>
      <c r="B511" s="27">
        <v>30</v>
      </c>
      <c r="C511" s="27">
        <v>22</v>
      </c>
      <c r="D511" s="27">
        <v>53</v>
      </c>
      <c r="E511" s="27">
        <v>88</v>
      </c>
      <c r="F511" s="27">
        <v>62</v>
      </c>
      <c r="G511" s="27">
        <v>101</v>
      </c>
      <c r="H511" s="27">
        <v>94</v>
      </c>
      <c r="I511" s="27">
        <v>53</v>
      </c>
      <c r="J511" s="27">
        <v>24</v>
      </c>
      <c r="K511" s="27">
        <v>105</v>
      </c>
      <c r="L511" s="27">
        <v>41</v>
      </c>
      <c r="M511" s="27">
        <v>122</v>
      </c>
      <c r="N511" s="30">
        <v>795</v>
      </c>
    </row>
    <row r="512" spans="1:14" x14ac:dyDescent="0.15">
      <c r="A512" s="46" t="s">
        <v>93</v>
      </c>
      <c r="B512" s="27">
        <v>11</v>
      </c>
      <c r="C512" s="27">
        <v>22</v>
      </c>
      <c r="D512" s="27">
        <v>28</v>
      </c>
      <c r="E512" s="27">
        <v>49</v>
      </c>
      <c r="F512" s="27">
        <v>79</v>
      </c>
      <c r="G512" s="27">
        <v>67</v>
      </c>
      <c r="H512" s="27">
        <v>67</v>
      </c>
      <c r="I512" s="27">
        <v>32</v>
      </c>
      <c r="J512" s="27">
        <v>31</v>
      </c>
      <c r="K512" s="27">
        <v>72</v>
      </c>
      <c r="L512" s="27">
        <v>37</v>
      </c>
      <c r="M512" s="27">
        <v>37</v>
      </c>
      <c r="N512" s="30">
        <v>532</v>
      </c>
    </row>
    <row r="513" spans="1:14" x14ac:dyDescent="0.15">
      <c r="M513" s="27">
        <v>29</v>
      </c>
      <c r="N513" s="30">
        <v>29</v>
      </c>
    </row>
    <row r="514" spans="1:14" x14ac:dyDescent="0.15">
      <c r="A514" s="46" t="s">
        <v>18</v>
      </c>
      <c r="B514" s="30">
        <v>3696</v>
      </c>
      <c r="C514" s="30">
        <v>2557</v>
      </c>
      <c r="D514" s="30">
        <v>3706</v>
      </c>
      <c r="E514" s="30">
        <v>6563</v>
      </c>
      <c r="F514" s="30">
        <v>6793</v>
      </c>
      <c r="G514" s="30">
        <v>8523</v>
      </c>
      <c r="H514" s="30">
        <v>7724</v>
      </c>
      <c r="I514" s="30">
        <v>6969</v>
      </c>
      <c r="J514" s="30">
        <v>8237</v>
      </c>
      <c r="K514" s="30">
        <v>5262</v>
      </c>
      <c r="L514" s="30">
        <v>4880</v>
      </c>
      <c r="M514" s="30">
        <v>8103</v>
      </c>
      <c r="N514" s="30">
        <v>73013</v>
      </c>
    </row>
    <row r="515" spans="1:14" x14ac:dyDescent="0.15">
      <c r="A515" s="46" t="s">
        <v>30</v>
      </c>
      <c r="B515" s="30">
        <v>1778</v>
      </c>
      <c r="C515" s="30">
        <v>1189</v>
      </c>
      <c r="D515" s="30">
        <v>1390</v>
      </c>
      <c r="E515" s="30">
        <v>2144</v>
      </c>
      <c r="F515" s="30">
        <v>2643</v>
      </c>
      <c r="G515" s="30">
        <v>3792</v>
      </c>
      <c r="H515" s="30">
        <v>3369</v>
      </c>
      <c r="I515" s="30">
        <v>3570</v>
      </c>
      <c r="J515" s="30">
        <v>3352</v>
      </c>
      <c r="K515" s="30">
        <v>2181</v>
      </c>
      <c r="L515" s="30">
        <v>1401</v>
      </c>
      <c r="M515" s="30">
        <v>2060</v>
      </c>
      <c r="N515" s="30">
        <v>28869</v>
      </c>
    </row>
    <row r="516" spans="1:14" x14ac:dyDescent="0.15">
      <c r="A516" s="46" t="s">
        <v>89</v>
      </c>
      <c r="B516" s="27">
        <v>649</v>
      </c>
      <c r="C516" s="27">
        <v>469</v>
      </c>
      <c r="D516" s="27">
        <v>416</v>
      </c>
      <c r="E516" s="27">
        <v>402</v>
      </c>
      <c r="F516" s="27">
        <v>278</v>
      </c>
      <c r="G516" s="27">
        <v>272</v>
      </c>
      <c r="H516" s="27">
        <v>263</v>
      </c>
      <c r="I516" s="27">
        <v>264</v>
      </c>
      <c r="J516" s="27">
        <v>322</v>
      </c>
      <c r="K516" s="27">
        <v>269</v>
      </c>
      <c r="L516" s="27">
        <v>216</v>
      </c>
      <c r="M516" s="27">
        <v>252</v>
      </c>
      <c r="N516" s="30">
        <v>4072</v>
      </c>
    </row>
    <row r="517" spans="1:14" x14ac:dyDescent="0.15">
      <c r="N517" s="30">
        <v>0</v>
      </c>
    </row>
    <row r="518" spans="1:14" x14ac:dyDescent="0.15">
      <c r="A518" s="46" t="s">
        <v>130</v>
      </c>
      <c r="B518" s="30">
        <v>18503</v>
      </c>
      <c r="C518" s="30">
        <v>18118</v>
      </c>
      <c r="D518" s="30">
        <v>22667</v>
      </c>
      <c r="E518" s="30">
        <v>30957</v>
      </c>
      <c r="F518" s="30">
        <v>21776</v>
      </c>
      <c r="G518" s="30">
        <v>20658</v>
      </c>
      <c r="H518" s="30">
        <v>40924</v>
      </c>
      <c r="I518" s="30">
        <v>22516</v>
      </c>
      <c r="J518" s="30">
        <v>18331</v>
      </c>
      <c r="K518" s="30">
        <v>19345</v>
      </c>
      <c r="L518" s="30">
        <v>23431</v>
      </c>
      <c r="M518" s="30">
        <v>34658</v>
      </c>
      <c r="N518" s="30">
        <v>291884</v>
      </c>
    </row>
    <row r="519" spans="1:14" x14ac:dyDescent="0.15">
      <c r="A519" s="46" t="s">
        <v>131</v>
      </c>
      <c r="B519" s="30">
        <v>141</v>
      </c>
      <c r="C519" s="30">
        <v>88</v>
      </c>
      <c r="D519" s="30">
        <v>98</v>
      </c>
      <c r="E519" s="30">
        <v>170</v>
      </c>
      <c r="F519" s="30">
        <v>123</v>
      </c>
      <c r="G519" s="30">
        <v>148</v>
      </c>
      <c r="H519" s="30">
        <v>188</v>
      </c>
      <c r="I519" s="30">
        <v>93</v>
      </c>
      <c r="J519" s="30">
        <v>90</v>
      </c>
      <c r="K519" s="30">
        <v>111</v>
      </c>
      <c r="L519" s="30">
        <v>120</v>
      </c>
      <c r="M519" s="30">
        <v>159</v>
      </c>
      <c r="N519" s="30">
        <v>1529</v>
      </c>
    </row>
    <row r="520" spans="1:14" x14ac:dyDescent="0.15">
      <c r="N520" s="30">
        <v>0</v>
      </c>
    </row>
    <row r="521" spans="1:14" x14ac:dyDescent="0.15">
      <c r="A521" s="46" t="s">
        <v>132</v>
      </c>
      <c r="B521" s="30">
        <v>3106</v>
      </c>
      <c r="C521" s="30">
        <v>3356</v>
      </c>
      <c r="D521" s="30">
        <v>4345</v>
      </c>
      <c r="E521" s="30">
        <v>6446</v>
      </c>
      <c r="F521" s="30">
        <v>4331</v>
      </c>
      <c r="G521" s="30">
        <v>4189</v>
      </c>
      <c r="H521" s="30">
        <v>7357</v>
      </c>
      <c r="I521" s="30">
        <v>4181</v>
      </c>
      <c r="J521" s="30">
        <v>4190</v>
      </c>
      <c r="K521" s="30">
        <v>4139</v>
      </c>
      <c r="L521" s="30">
        <v>4279</v>
      </c>
      <c r="M521" s="30">
        <v>6788</v>
      </c>
      <c r="N521" s="30">
        <v>56707</v>
      </c>
    </row>
    <row r="522" spans="1:14" x14ac:dyDescent="0.15">
      <c r="A522" s="46" t="s">
        <v>133</v>
      </c>
      <c r="B522" s="30">
        <v>11</v>
      </c>
      <c r="C522" s="30">
        <v>13</v>
      </c>
      <c r="D522" s="30">
        <v>16</v>
      </c>
      <c r="E522" s="30">
        <v>33</v>
      </c>
      <c r="F522" s="30">
        <v>55</v>
      </c>
      <c r="G522" s="30">
        <v>28</v>
      </c>
      <c r="H522" s="30">
        <v>55</v>
      </c>
      <c r="I522" s="30">
        <v>42</v>
      </c>
      <c r="J522" s="30">
        <v>37</v>
      </c>
      <c r="K522" s="30">
        <v>35</v>
      </c>
      <c r="L522" s="30">
        <v>30</v>
      </c>
      <c r="M522" s="30">
        <v>31</v>
      </c>
      <c r="N522" s="30">
        <v>386</v>
      </c>
    </row>
    <row r="523" spans="1:14" x14ac:dyDescent="0.15">
      <c r="N523" s="30">
        <v>0</v>
      </c>
    </row>
    <row r="524" spans="1:14" x14ac:dyDescent="0.15">
      <c r="A524" s="47" t="s">
        <v>136</v>
      </c>
      <c r="B524" s="27">
        <v>766</v>
      </c>
      <c r="C524" s="27">
        <v>797</v>
      </c>
      <c r="D524" s="27">
        <v>832</v>
      </c>
      <c r="E524" s="30">
        <v>1384</v>
      </c>
      <c r="F524" s="30">
        <v>702</v>
      </c>
      <c r="G524" s="30">
        <v>652</v>
      </c>
      <c r="H524" s="30">
        <v>1433</v>
      </c>
      <c r="I524" s="30">
        <v>866</v>
      </c>
      <c r="J524" s="30">
        <v>568</v>
      </c>
      <c r="K524" s="30">
        <v>579</v>
      </c>
      <c r="L524" s="30">
        <v>519</v>
      </c>
      <c r="M524" s="30">
        <v>1477</v>
      </c>
      <c r="N524" s="30">
        <v>10575</v>
      </c>
    </row>
    <row r="525" spans="1:14" x14ac:dyDescent="0.15">
      <c r="A525" s="46" t="s">
        <v>134</v>
      </c>
      <c r="B525" s="27">
        <v>729</v>
      </c>
      <c r="C525" s="27">
        <v>785</v>
      </c>
      <c r="D525" s="27">
        <v>820</v>
      </c>
      <c r="E525" s="30">
        <v>1357</v>
      </c>
      <c r="F525" s="30">
        <v>663</v>
      </c>
      <c r="G525" s="30">
        <v>637</v>
      </c>
      <c r="H525" s="30">
        <v>1427</v>
      </c>
      <c r="I525" s="30">
        <v>858</v>
      </c>
      <c r="J525" s="30">
        <v>552</v>
      </c>
      <c r="K525" s="30">
        <v>571</v>
      </c>
      <c r="L525" s="30">
        <v>510</v>
      </c>
      <c r="M525" s="30">
        <v>1467</v>
      </c>
      <c r="N525" s="30">
        <v>10376</v>
      </c>
    </row>
    <row r="526" spans="1:14" x14ac:dyDescent="0.15">
      <c r="A526" s="46" t="s">
        <v>135</v>
      </c>
      <c r="B526" s="27">
        <v>37</v>
      </c>
      <c r="C526" s="27">
        <v>12</v>
      </c>
      <c r="D526" s="27">
        <v>12</v>
      </c>
      <c r="E526" s="27">
        <v>27</v>
      </c>
      <c r="F526" s="27">
        <v>39</v>
      </c>
      <c r="G526" s="27">
        <v>15</v>
      </c>
      <c r="H526" s="27">
        <v>6</v>
      </c>
      <c r="I526" s="27">
        <v>8</v>
      </c>
      <c r="J526" s="27">
        <v>16</v>
      </c>
      <c r="K526" s="27">
        <v>8</v>
      </c>
      <c r="L526" s="27">
        <v>9</v>
      </c>
      <c r="M526" s="27">
        <v>10</v>
      </c>
      <c r="N526" s="30">
        <v>199</v>
      </c>
    </row>
    <row r="527" spans="1:14" x14ac:dyDescent="0.15">
      <c r="N527" s="30">
        <v>0</v>
      </c>
    </row>
    <row r="528" spans="1:14" x14ac:dyDescent="0.15">
      <c r="N528" s="30">
        <v>0</v>
      </c>
    </row>
    <row r="529" spans="1:14" ht="16" x14ac:dyDescent="0.2">
      <c r="A529" s="29">
        <v>2007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30">
        <v>0</v>
      </c>
    </row>
    <row r="530" spans="1:14" x14ac:dyDescent="0.15">
      <c r="A530" s="46" t="s">
        <v>0</v>
      </c>
      <c r="B530" s="51" t="s">
        <v>1</v>
      </c>
      <c r="C530" s="50" t="s">
        <v>2</v>
      </c>
      <c r="D530" s="50" t="s">
        <v>3</v>
      </c>
      <c r="E530" s="50" t="s">
        <v>4</v>
      </c>
      <c r="F530" s="50" t="s">
        <v>5</v>
      </c>
      <c r="G530" s="50" t="s">
        <v>6</v>
      </c>
      <c r="H530" s="50" t="s">
        <v>7</v>
      </c>
      <c r="I530" s="50" t="s">
        <v>8</v>
      </c>
      <c r="J530" s="50" t="s">
        <v>9</v>
      </c>
      <c r="K530" s="50" t="s">
        <v>47</v>
      </c>
      <c r="L530" s="50" t="s">
        <v>48</v>
      </c>
      <c r="M530" s="50" t="s">
        <v>49</v>
      </c>
      <c r="N530" s="49" t="s">
        <v>197</v>
      </c>
    </row>
    <row r="531" spans="1:14" x14ac:dyDescent="0.15">
      <c r="A531" s="46" t="s">
        <v>114</v>
      </c>
      <c r="B531" s="30">
        <v>39034</v>
      </c>
      <c r="C531" s="30">
        <v>44871</v>
      </c>
      <c r="D531" s="30">
        <v>58048</v>
      </c>
      <c r="E531" s="30">
        <v>58835</v>
      </c>
      <c r="F531" s="30">
        <v>54039</v>
      </c>
      <c r="G531" s="30">
        <v>54025</v>
      </c>
      <c r="H531" s="30">
        <v>70739</v>
      </c>
      <c r="I531" s="30">
        <v>68722</v>
      </c>
      <c r="J531" s="30">
        <v>66760</v>
      </c>
      <c r="K531" s="30">
        <v>63165</v>
      </c>
      <c r="L531" s="30">
        <v>44838</v>
      </c>
      <c r="M531" s="30">
        <v>54626</v>
      </c>
      <c r="N531" s="30">
        <v>677702</v>
      </c>
    </row>
    <row r="532" spans="1:14" x14ac:dyDescent="0.15">
      <c r="A532" s="46" t="s">
        <v>115</v>
      </c>
      <c r="B532" s="30">
        <v>2725</v>
      </c>
      <c r="C532" s="30">
        <v>2218</v>
      </c>
      <c r="D532" s="30">
        <v>2634</v>
      </c>
      <c r="E532" s="30">
        <v>3041</v>
      </c>
      <c r="F532" s="30">
        <v>2532</v>
      </c>
      <c r="G532" s="30">
        <v>3014</v>
      </c>
      <c r="H532" s="30">
        <v>2604</v>
      </c>
      <c r="I532" s="30">
        <v>2707</v>
      </c>
      <c r="J532" s="30">
        <v>2677</v>
      </c>
      <c r="K532" s="30">
        <v>3187</v>
      </c>
      <c r="L532" s="30">
        <v>2775</v>
      </c>
      <c r="M532" s="30">
        <v>3579</v>
      </c>
      <c r="N532" s="30">
        <v>33693</v>
      </c>
    </row>
    <row r="533" spans="1:14" x14ac:dyDescent="0.15">
      <c r="A533" s="46" t="s">
        <v>56</v>
      </c>
      <c r="B533" s="30">
        <v>78620</v>
      </c>
      <c r="C533" s="30">
        <v>68829</v>
      </c>
      <c r="D533" s="30">
        <v>78686</v>
      </c>
      <c r="E533" s="30">
        <v>72054</v>
      </c>
      <c r="F533" s="30">
        <v>82368</v>
      </c>
      <c r="G533" s="30">
        <v>82280</v>
      </c>
      <c r="H533" s="30">
        <v>86368</v>
      </c>
      <c r="I533" s="30">
        <v>88085</v>
      </c>
      <c r="J533" s="30">
        <v>82528</v>
      </c>
      <c r="K533" s="30">
        <v>70974</v>
      </c>
      <c r="L533" s="30">
        <v>67050</v>
      </c>
      <c r="M533" s="30">
        <v>73672</v>
      </c>
      <c r="N533" s="30">
        <v>931514</v>
      </c>
    </row>
    <row r="534" spans="1:14" x14ac:dyDescent="0.15">
      <c r="A534" s="46" t="s">
        <v>116</v>
      </c>
      <c r="B534" s="30">
        <v>2915</v>
      </c>
      <c r="C534" s="30">
        <v>2630</v>
      </c>
      <c r="D534" s="30">
        <v>3480</v>
      </c>
      <c r="E534" s="30">
        <v>2708</v>
      </c>
      <c r="F534" s="30">
        <v>3743</v>
      </c>
      <c r="G534" s="30">
        <v>4688</v>
      </c>
      <c r="H534" s="30">
        <v>5464</v>
      </c>
      <c r="I534" s="30">
        <v>4698</v>
      </c>
      <c r="J534" s="30">
        <v>3933</v>
      </c>
      <c r="K534" s="30">
        <v>3833</v>
      </c>
      <c r="L534" s="30">
        <v>3345</v>
      </c>
      <c r="M534" s="30">
        <v>3803</v>
      </c>
      <c r="N534" s="30">
        <v>45240</v>
      </c>
    </row>
    <row r="535" spans="1:14" x14ac:dyDescent="0.15">
      <c r="A535" s="46" t="s">
        <v>117</v>
      </c>
      <c r="B535" s="27">
        <v>639</v>
      </c>
      <c r="C535" s="27">
        <v>625</v>
      </c>
      <c r="D535" s="27">
        <v>740</v>
      </c>
      <c r="E535" s="27">
        <v>659</v>
      </c>
      <c r="F535" s="27">
        <v>925</v>
      </c>
      <c r="G535" s="27">
        <v>933</v>
      </c>
      <c r="H535" s="27">
        <v>989</v>
      </c>
      <c r="I535" s="27">
        <v>1007</v>
      </c>
      <c r="J535" s="27">
        <v>842</v>
      </c>
      <c r="K535" s="27">
        <v>757</v>
      </c>
      <c r="L535" s="27">
        <v>768</v>
      </c>
      <c r="M535" s="27">
        <v>980</v>
      </c>
      <c r="N535" s="30">
        <v>9864</v>
      </c>
    </row>
    <row r="536" spans="1:14" x14ac:dyDescent="0.15">
      <c r="A536" s="46" t="s">
        <v>118</v>
      </c>
      <c r="B536" s="30">
        <v>30473</v>
      </c>
      <c r="C536" s="30">
        <v>22255</v>
      </c>
      <c r="D536" s="30">
        <v>28743</v>
      </c>
      <c r="E536" s="30">
        <v>34809</v>
      </c>
      <c r="F536" s="30">
        <v>37446</v>
      </c>
      <c r="G536" s="30">
        <v>38509</v>
      </c>
      <c r="H536" s="30">
        <v>32353</v>
      </c>
      <c r="I536" s="30">
        <v>33431</v>
      </c>
      <c r="J536" s="30">
        <v>45531</v>
      </c>
      <c r="K536" s="30">
        <v>33140</v>
      </c>
      <c r="L536" s="30">
        <v>28172</v>
      </c>
      <c r="M536" s="30">
        <v>43361</v>
      </c>
      <c r="N536" s="30">
        <v>408223</v>
      </c>
    </row>
    <row r="537" spans="1:14" x14ac:dyDescent="0.15">
      <c r="A537" s="46" t="s">
        <v>119</v>
      </c>
      <c r="B537" s="30">
        <v>4357</v>
      </c>
      <c r="C537" s="30">
        <v>4225</v>
      </c>
      <c r="D537" s="30">
        <v>4931</v>
      </c>
      <c r="E537" s="30">
        <v>5166</v>
      </c>
      <c r="F537" s="30">
        <v>5745</v>
      </c>
      <c r="G537" s="30">
        <v>7299</v>
      </c>
      <c r="H537" s="30">
        <v>8626</v>
      </c>
      <c r="I537" s="30">
        <v>5856</v>
      </c>
      <c r="J537" s="30">
        <v>6092</v>
      </c>
      <c r="K537" s="30">
        <v>6316</v>
      </c>
      <c r="L537" s="30">
        <v>5087</v>
      </c>
      <c r="M537" s="30">
        <v>7896</v>
      </c>
      <c r="N537" s="30">
        <v>71596</v>
      </c>
    </row>
    <row r="538" spans="1:14" x14ac:dyDescent="0.15">
      <c r="A538" s="46" t="s">
        <v>120</v>
      </c>
      <c r="B538" s="30">
        <v>5371</v>
      </c>
      <c r="C538" s="30">
        <v>6358</v>
      </c>
      <c r="D538" s="30">
        <v>7482</v>
      </c>
      <c r="E538" s="30">
        <v>7449</v>
      </c>
      <c r="F538" s="30">
        <v>9255</v>
      </c>
      <c r="G538" s="30">
        <v>11256</v>
      </c>
      <c r="H538" s="30">
        <v>9940</v>
      </c>
      <c r="I538" s="30">
        <v>7468</v>
      </c>
      <c r="J538" s="30">
        <v>7769</v>
      </c>
      <c r="K538" s="30">
        <v>10685</v>
      </c>
      <c r="L538" s="30">
        <v>13838</v>
      </c>
      <c r="M538" s="30">
        <v>13983</v>
      </c>
      <c r="N538" s="30">
        <v>110854</v>
      </c>
    </row>
    <row r="539" spans="1:14" x14ac:dyDescent="0.15">
      <c r="A539" s="46" t="s">
        <v>121</v>
      </c>
      <c r="B539" s="27">
        <v>257</v>
      </c>
      <c r="C539" s="27">
        <v>268</v>
      </c>
      <c r="D539" s="27">
        <v>332</v>
      </c>
      <c r="E539" s="27">
        <v>373</v>
      </c>
      <c r="F539" s="27">
        <v>334</v>
      </c>
      <c r="G539" s="27">
        <v>343</v>
      </c>
      <c r="H539" s="27">
        <v>645</v>
      </c>
      <c r="I539" s="27">
        <v>473</v>
      </c>
      <c r="J539" s="27">
        <v>329</v>
      </c>
      <c r="K539" s="27">
        <v>416</v>
      </c>
      <c r="L539" s="27">
        <v>408</v>
      </c>
      <c r="M539" s="27">
        <v>377</v>
      </c>
      <c r="N539" s="30">
        <v>4555</v>
      </c>
    </row>
    <row r="540" spans="1:14" x14ac:dyDescent="0.15">
      <c r="A540" s="46" t="s">
        <v>10</v>
      </c>
      <c r="B540" s="30">
        <v>164391</v>
      </c>
      <c r="C540" s="30">
        <v>152279</v>
      </c>
      <c r="D540" s="30">
        <v>185076</v>
      </c>
      <c r="E540" s="30">
        <v>185094</v>
      </c>
      <c r="F540" s="30">
        <v>196387</v>
      </c>
      <c r="G540" s="30">
        <v>202347</v>
      </c>
      <c r="H540" s="30">
        <v>217728</v>
      </c>
      <c r="I540" s="30">
        <v>212447</v>
      </c>
      <c r="J540" s="30">
        <v>216461</v>
      </c>
      <c r="K540" s="30">
        <v>192473</v>
      </c>
      <c r="L540" s="30">
        <v>166281</v>
      </c>
      <c r="M540" s="30">
        <v>202277</v>
      </c>
      <c r="N540" s="30">
        <v>2293241</v>
      </c>
    </row>
    <row r="541" spans="1:14" x14ac:dyDescent="0.15">
      <c r="A541" s="46"/>
      <c r="N541" s="30">
        <v>0</v>
      </c>
    </row>
    <row r="542" spans="1:14" x14ac:dyDescent="0.15">
      <c r="A542" s="46" t="s">
        <v>122</v>
      </c>
      <c r="B542" s="30">
        <v>29715</v>
      </c>
      <c r="C542" s="30">
        <v>31648</v>
      </c>
      <c r="D542" s="30">
        <v>41419</v>
      </c>
      <c r="E542" s="30">
        <v>43248</v>
      </c>
      <c r="F542" s="30">
        <v>39428</v>
      </c>
      <c r="G542" s="30">
        <v>37389</v>
      </c>
      <c r="H542" s="30">
        <v>46797</v>
      </c>
      <c r="I542" s="30">
        <v>44059</v>
      </c>
      <c r="J542" s="30">
        <v>47854</v>
      </c>
      <c r="K542" s="30">
        <v>45655</v>
      </c>
      <c r="L542" s="30">
        <v>36381</v>
      </c>
      <c r="M542" s="30">
        <v>40231</v>
      </c>
      <c r="N542" s="30">
        <v>483824</v>
      </c>
    </row>
    <row r="543" spans="1:14" x14ac:dyDescent="0.15">
      <c r="A543" s="46" t="s">
        <v>123</v>
      </c>
      <c r="B543" s="30">
        <v>1255</v>
      </c>
      <c r="C543" s="30">
        <v>1204</v>
      </c>
      <c r="D543" s="30">
        <v>1249</v>
      </c>
      <c r="E543" s="30">
        <v>1336</v>
      </c>
      <c r="F543" s="30">
        <v>1556</v>
      </c>
      <c r="G543" s="30">
        <v>1477</v>
      </c>
      <c r="H543" s="30">
        <v>1174</v>
      </c>
      <c r="I543" s="30">
        <v>1278</v>
      </c>
      <c r="J543" s="30">
        <v>1560</v>
      </c>
      <c r="K543" s="30">
        <v>1688</v>
      </c>
      <c r="L543" s="30">
        <v>1882</v>
      </c>
      <c r="M543" s="30">
        <v>1701</v>
      </c>
      <c r="N543" s="30">
        <v>17360</v>
      </c>
    </row>
    <row r="544" spans="1:14" x14ac:dyDescent="0.15">
      <c r="A544" s="46" t="s">
        <v>57</v>
      </c>
      <c r="B544" s="30">
        <v>53489</v>
      </c>
      <c r="C544" s="30">
        <v>46871</v>
      </c>
      <c r="D544" s="30">
        <v>51955</v>
      </c>
      <c r="E544" s="30">
        <v>50566</v>
      </c>
      <c r="F544" s="30">
        <v>59560</v>
      </c>
      <c r="G544" s="30">
        <v>60345</v>
      </c>
      <c r="H544" s="30">
        <v>64340</v>
      </c>
      <c r="I544" s="30">
        <v>62974</v>
      </c>
      <c r="J544" s="30">
        <v>65114</v>
      </c>
      <c r="K544" s="30">
        <v>54636</v>
      </c>
      <c r="L544" s="30">
        <v>47460</v>
      </c>
      <c r="M544" s="30">
        <v>47394</v>
      </c>
      <c r="N544" s="30">
        <v>664704</v>
      </c>
    </row>
    <row r="545" spans="1:15" x14ac:dyDescent="0.15">
      <c r="A545" s="46" t="s">
        <v>124</v>
      </c>
      <c r="B545" s="30">
        <v>1034</v>
      </c>
      <c r="C545" s="27">
        <v>774</v>
      </c>
      <c r="D545" s="30">
        <v>1127</v>
      </c>
      <c r="E545" s="27">
        <v>929</v>
      </c>
      <c r="F545" s="27">
        <v>1221</v>
      </c>
      <c r="G545" s="27">
        <v>1397</v>
      </c>
      <c r="H545" s="27">
        <v>1281</v>
      </c>
      <c r="I545" s="27">
        <v>1370</v>
      </c>
      <c r="J545" s="27">
        <v>1296</v>
      </c>
      <c r="K545" s="27">
        <v>1055</v>
      </c>
      <c r="L545" s="27">
        <v>964</v>
      </c>
      <c r="M545" s="27">
        <v>1104</v>
      </c>
      <c r="N545" s="30">
        <v>13552</v>
      </c>
    </row>
    <row r="546" spans="1:15" x14ac:dyDescent="0.15">
      <c r="A546" s="46" t="s">
        <v>125</v>
      </c>
      <c r="B546" s="27">
        <v>302</v>
      </c>
      <c r="C546" s="27">
        <v>257</v>
      </c>
      <c r="D546" s="27">
        <v>358</v>
      </c>
      <c r="E546" s="27">
        <v>402</v>
      </c>
      <c r="F546" s="27">
        <v>411</v>
      </c>
      <c r="G546" s="27">
        <v>474</v>
      </c>
      <c r="H546" s="27">
        <v>468</v>
      </c>
      <c r="I546" s="27">
        <v>555</v>
      </c>
      <c r="J546" s="27">
        <v>397</v>
      </c>
      <c r="K546" s="27">
        <v>433</v>
      </c>
      <c r="L546" s="27">
        <v>360</v>
      </c>
      <c r="M546" s="27">
        <v>458</v>
      </c>
      <c r="N546" s="30">
        <v>4875</v>
      </c>
    </row>
    <row r="547" spans="1:15" x14ac:dyDescent="0.15">
      <c r="A547" s="46" t="s">
        <v>126</v>
      </c>
      <c r="B547" s="30">
        <v>7789</v>
      </c>
      <c r="C547" s="30">
        <v>5395</v>
      </c>
      <c r="D547" s="30">
        <v>6988</v>
      </c>
      <c r="E547" s="30">
        <v>9978</v>
      </c>
      <c r="F547" s="30">
        <v>11851</v>
      </c>
      <c r="G547" s="30">
        <v>12702</v>
      </c>
      <c r="H547" s="30">
        <v>11122</v>
      </c>
      <c r="I547" s="30">
        <v>11734</v>
      </c>
      <c r="J547" s="30">
        <v>13220</v>
      </c>
      <c r="K547" s="30">
        <v>9032</v>
      </c>
      <c r="L547" s="30">
        <v>6913</v>
      </c>
      <c r="M547" s="30">
        <v>12030</v>
      </c>
      <c r="N547" s="30">
        <v>118754</v>
      </c>
    </row>
    <row r="548" spans="1:15" x14ac:dyDescent="0.15">
      <c r="A548" s="46" t="s">
        <v>127</v>
      </c>
      <c r="B548" s="27">
        <v>321</v>
      </c>
      <c r="C548" s="27">
        <v>336</v>
      </c>
      <c r="D548" s="27">
        <v>334</v>
      </c>
      <c r="E548" s="27">
        <v>405</v>
      </c>
      <c r="F548" s="27">
        <v>494</v>
      </c>
      <c r="G548" s="27">
        <v>445</v>
      </c>
      <c r="H548" s="27">
        <v>456</v>
      </c>
      <c r="I548" s="27">
        <v>318</v>
      </c>
      <c r="J548" s="27">
        <v>454</v>
      </c>
      <c r="K548" s="27">
        <v>545</v>
      </c>
      <c r="L548" s="27">
        <v>362</v>
      </c>
      <c r="M548" s="27">
        <v>393</v>
      </c>
      <c r="N548" s="30">
        <v>4863</v>
      </c>
    </row>
    <row r="549" spans="1:15" x14ac:dyDescent="0.15">
      <c r="A549" s="46" t="s">
        <v>128</v>
      </c>
      <c r="B549" s="27">
        <v>324</v>
      </c>
      <c r="C549" s="27">
        <v>729</v>
      </c>
      <c r="D549" s="27">
        <v>805</v>
      </c>
      <c r="E549" s="27">
        <v>710</v>
      </c>
      <c r="F549" s="27">
        <v>919</v>
      </c>
      <c r="G549" s="27">
        <v>1482</v>
      </c>
      <c r="H549" s="27">
        <v>1375</v>
      </c>
      <c r="I549" s="27">
        <v>898</v>
      </c>
      <c r="J549" s="27">
        <v>1039</v>
      </c>
      <c r="K549" s="27">
        <v>1155</v>
      </c>
      <c r="L549" s="27">
        <v>1213</v>
      </c>
      <c r="M549" s="27">
        <v>1716</v>
      </c>
      <c r="N549" s="30">
        <v>12365</v>
      </c>
    </row>
    <row r="550" spans="1:15" x14ac:dyDescent="0.15">
      <c r="A550" s="46" t="s">
        <v>129</v>
      </c>
      <c r="B550" s="27">
        <v>31</v>
      </c>
      <c r="C550" s="27">
        <v>16</v>
      </c>
      <c r="D550" s="27">
        <v>30</v>
      </c>
      <c r="E550" s="27">
        <v>55</v>
      </c>
      <c r="F550" s="27">
        <v>20</v>
      </c>
      <c r="G550" s="27">
        <v>17</v>
      </c>
      <c r="H550" s="27">
        <v>31</v>
      </c>
      <c r="I550" s="27">
        <v>67</v>
      </c>
      <c r="J550" s="27">
        <v>61</v>
      </c>
      <c r="K550" s="27">
        <v>46</v>
      </c>
      <c r="L550" s="27">
        <v>26</v>
      </c>
      <c r="M550" s="27">
        <v>26</v>
      </c>
      <c r="N550" s="30">
        <v>426</v>
      </c>
    </row>
    <row r="551" spans="1:15" x14ac:dyDescent="0.15">
      <c r="A551" s="46" t="s">
        <v>11</v>
      </c>
      <c r="B551" s="30">
        <v>94260</v>
      </c>
      <c r="C551" s="30">
        <v>87230</v>
      </c>
      <c r="D551" s="30">
        <v>104265</v>
      </c>
      <c r="E551" s="30">
        <v>107629</v>
      </c>
      <c r="F551" s="30">
        <v>115460</v>
      </c>
      <c r="G551" s="30">
        <v>115728</v>
      </c>
      <c r="H551" s="30">
        <v>127044</v>
      </c>
      <c r="I551" s="30">
        <v>123253</v>
      </c>
      <c r="J551" s="30">
        <v>130995</v>
      </c>
      <c r="K551" s="30">
        <v>114245</v>
      </c>
      <c r="L551" s="30">
        <v>95561</v>
      </c>
      <c r="M551" s="30">
        <v>105053</v>
      </c>
      <c r="N551" s="30">
        <v>1320723</v>
      </c>
    </row>
    <row r="552" spans="1:15" x14ac:dyDescent="0.15">
      <c r="A552" s="46"/>
      <c r="N552" s="30">
        <v>0</v>
      </c>
    </row>
    <row r="553" spans="1:15" x14ac:dyDescent="0.15">
      <c r="A553" s="46" t="s">
        <v>137</v>
      </c>
      <c r="B553" s="27">
        <v>439</v>
      </c>
      <c r="C553" s="27">
        <v>391</v>
      </c>
      <c r="D553" s="27">
        <v>596</v>
      </c>
      <c r="E553" s="27">
        <v>623</v>
      </c>
      <c r="F553" s="27">
        <v>575</v>
      </c>
      <c r="G553" s="27">
        <v>545</v>
      </c>
      <c r="H553" s="27">
        <v>942</v>
      </c>
      <c r="I553" s="27">
        <v>581</v>
      </c>
      <c r="J553" s="27">
        <v>645</v>
      </c>
      <c r="K553" s="27">
        <v>663</v>
      </c>
      <c r="L553" s="27">
        <v>405</v>
      </c>
      <c r="M553" s="27">
        <v>435</v>
      </c>
      <c r="N553" s="30">
        <v>6840</v>
      </c>
    </row>
    <row r="554" spans="1:15" x14ac:dyDescent="0.15">
      <c r="A554" s="46" t="s">
        <v>25</v>
      </c>
      <c r="B554" s="30">
        <v>4656</v>
      </c>
      <c r="C554" s="30">
        <v>5718</v>
      </c>
      <c r="D554" s="30">
        <v>6224</v>
      </c>
      <c r="E554" s="30">
        <v>10134</v>
      </c>
      <c r="F554" s="30">
        <v>9890</v>
      </c>
      <c r="G554" s="30">
        <v>7593</v>
      </c>
      <c r="H554" s="30">
        <v>13638</v>
      </c>
      <c r="I554" s="30">
        <v>11617</v>
      </c>
      <c r="J554" s="30">
        <v>10793</v>
      </c>
      <c r="K554" s="30">
        <v>9510</v>
      </c>
      <c r="L554" s="30">
        <v>4993</v>
      </c>
      <c r="M554" s="30">
        <v>6059</v>
      </c>
      <c r="N554" s="30">
        <v>100825</v>
      </c>
    </row>
    <row r="555" spans="1:15" x14ac:dyDescent="0.15">
      <c r="A555" s="46" t="s">
        <v>22</v>
      </c>
      <c r="B555" s="30">
        <v>4419</v>
      </c>
      <c r="C555" s="30">
        <v>5303</v>
      </c>
      <c r="D555" s="30">
        <v>7854</v>
      </c>
      <c r="E555" s="30">
        <v>7126</v>
      </c>
      <c r="F555" s="30">
        <v>11040</v>
      </c>
      <c r="G555" s="30">
        <v>8167</v>
      </c>
      <c r="H555" s="30">
        <v>10077</v>
      </c>
      <c r="I555" s="30">
        <v>10571</v>
      </c>
      <c r="J555" s="30">
        <v>12132</v>
      </c>
      <c r="K555" s="30">
        <v>9518</v>
      </c>
      <c r="L555" s="30">
        <v>5899</v>
      </c>
      <c r="M555" s="30">
        <v>6194</v>
      </c>
      <c r="N555" s="30">
        <v>98300</v>
      </c>
      <c r="O555" s="30"/>
    </row>
    <row r="556" spans="1:15" x14ac:dyDescent="0.15">
      <c r="A556" s="46" t="s">
        <v>68</v>
      </c>
      <c r="B556" s="30">
        <v>1614</v>
      </c>
      <c r="C556" s="30">
        <v>2093</v>
      </c>
      <c r="D556" s="30">
        <v>2886</v>
      </c>
      <c r="E556" s="30">
        <v>2044</v>
      </c>
      <c r="F556" s="30">
        <v>1741</v>
      </c>
      <c r="G556" s="30">
        <v>3008</v>
      </c>
      <c r="H556" s="30">
        <v>3490</v>
      </c>
      <c r="I556" s="30">
        <v>2541</v>
      </c>
      <c r="J556" s="30">
        <v>2478</v>
      </c>
      <c r="K556" s="30">
        <v>2732</v>
      </c>
      <c r="L556" s="30">
        <v>1410</v>
      </c>
      <c r="M556" s="30">
        <v>1616</v>
      </c>
      <c r="N556" s="30">
        <v>27653</v>
      </c>
    </row>
    <row r="557" spans="1:15" x14ac:dyDescent="0.15">
      <c r="A557" s="46" t="s">
        <v>33</v>
      </c>
      <c r="B557" s="30">
        <v>2031</v>
      </c>
      <c r="C557" s="30">
        <v>2190</v>
      </c>
      <c r="D557" s="30">
        <v>2076</v>
      </c>
      <c r="E557" s="30">
        <v>2569</v>
      </c>
      <c r="F557" s="30">
        <v>2708</v>
      </c>
      <c r="G557" s="30">
        <v>3746</v>
      </c>
      <c r="H557" s="30">
        <v>4145</v>
      </c>
      <c r="I557" s="30">
        <v>8081</v>
      </c>
      <c r="J557" s="30">
        <v>3754</v>
      </c>
      <c r="K557" s="30">
        <v>3494</v>
      </c>
      <c r="L557" s="30">
        <v>2083</v>
      </c>
      <c r="M557" s="30">
        <v>2742</v>
      </c>
      <c r="N557" s="30">
        <v>39619</v>
      </c>
    </row>
    <row r="558" spans="1:15" x14ac:dyDescent="0.15">
      <c r="A558" s="46" t="s">
        <v>92</v>
      </c>
      <c r="B558" s="30">
        <v>1583</v>
      </c>
      <c r="C558" s="30">
        <v>1686</v>
      </c>
      <c r="D558" s="30">
        <v>1695</v>
      </c>
      <c r="E558" s="30">
        <v>2386</v>
      </c>
      <c r="F558" s="30">
        <v>2720</v>
      </c>
      <c r="G558" s="30">
        <v>2344</v>
      </c>
      <c r="H558" s="30">
        <v>5417</v>
      </c>
      <c r="I558" s="30">
        <v>2466</v>
      </c>
      <c r="J558" s="30">
        <v>3101</v>
      </c>
      <c r="K558" s="30">
        <v>2369</v>
      </c>
      <c r="L558" s="30">
        <v>1627</v>
      </c>
      <c r="M558" s="30">
        <v>1828</v>
      </c>
      <c r="N558" s="30">
        <v>29222</v>
      </c>
    </row>
    <row r="559" spans="1:15" x14ac:dyDescent="0.15">
      <c r="A559" s="46" t="s">
        <v>138</v>
      </c>
      <c r="B559" s="27">
        <v>975</v>
      </c>
      <c r="C559" s="30">
        <v>1085</v>
      </c>
      <c r="D559" s="30">
        <v>1212</v>
      </c>
      <c r="E559" s="30">
        <v>1174</v>
      </c>
      <c r="F559" s="30">
        <v>954</v>
      </c>
      <c r="G559" s="30">
        <v>1871</v>
      </c>
      <c r="H559" s="30">
        <v>2324</v>
      </c>
      <c r="I559" s="30">
        <v>3235</v>
      </c>
      <c r="J559" s="30">
        <v>1483</v>
      </c>
      <c r="K559" s="30">
        <v>1569</v>
      </c>
      <c r="L559" s="30">
        <v>1159</v>
      </c>
      <c r="M559" s="30">
        <v>1102</v>
      </c>
      <c r="N559" s="30">
        <v>18143</v>
      </c>
    </row>
    <row r="560" spans="1:15" x14ac:dyDescent="0.15">
      <c r="A560" s="46" t="s">
        <v>139</v>
      </c>
      <c r="B560" s="30">
        <v>1341</v>
      </c>
      <c r="C560" s="30">
        <v>1669</v>
      </c>
      <c r="D560" s="30">
        <v>2023</v>
      </c>
      <c r="E560" s="30">
        <v>1666</v>
      </c>
      <c r="F560" s="30">
        <v>1132</v>
      </c>
      <c r="G560" s="30">
        <v>2038</v>
      </c>
      <c r="H560" s="30">
        <v>1127</v>
      </c>
      <c r="I560" s="30">
        <v>1222</v>
      </c>
      <c r="J560" s="30">
        <v>1288</v>
      </c>
      <c r="K560" s="30">
        <v>2199</v>
      </c>
      <c r="L560" s="30">
        <v>1523</v>
      </c>
      <c r="M560" s="30">
        <v>2529</v>
      </c>
      <c r="N560" s="30">
        <v>19757</v>
      </c>
    </row>
    <row r="561" spans="1:15" x14ac:dyDescent="0.15">
      <c r="A561" s="46" t="s">
        <v>66</v>
      </c>
      <c r="B561" s="30">
        <v>1498</v>
      </c>
      <c r="C561" s="30">
        <v>1676</v>
      </c>
      <c r="D561" s="30">
        <v>1983</v>
      </c>
      <c r="E561" s="30">
        <v>2411</v>
      </c>
      <c r="F561" s="30">
        <v>2107</v>
      </c>
      <c r="G561" s="30">
        <v>2047</v>
      </c>
      <c r="H561" s="30">
        <v>3358</v>
      </c>
      <c r="I561" s="30">
        <v>1583</v>
      </c>
      <c r="J561" s="30">
        <v>2674</v>
      </c>
      <c r="K561" s="30">
        <v>2388</v>
      </c>
      <c r="L561" s="30">
        <v>1734</v>
      </c>
      <c r="M561" s="30">
        <v>2093</v>
      </c>
      <c r="N561" s="30">
        <v>25552</v>
      </c>
    </row>
    <row r="562" spans="1:15" x14ac:dyDescent="0.15">
      <c r="A562" s="46" t="s">
        <v>14</v>
      </c>
      <c r="B562" s="30">
        <v>17661</v>
      </c>
      <c r="C562" s="30">
        <v>19687</v>
      </c>
      <c r="D562" s="30">
        <v>26471</v>
      </c>
      <c r="E562" s="30">
        <v>25066</v>
      </c>
      <c r="F562" s="30">
        <v>17512</v>
      </c>
      <c r="G562" s="30">
        <v>17288</v>
      </c>
      <c r="H562" s="30">
        <v>20172</v>
      </c>
      <c r="I562" s="30">
        <v>22809</v>
      </c>
      <c r="J562" s="30">
        <v>23927</v>
      </c>
      <c r="K562" s="30">
        <v>24095</v>
      </c>
      <c r="L562" s="30">
        <v>20925</v>
      </c>
      <c r="M562" s="30">
        <v>26205</v>
      </c>
      <c r="N562" s="30">
        <v>261818</v>
      </c>
    </row>
    <row r="563" spans="1:15" x14ac:dyDescent="0.15">
      <c r="A563" s="46"/>
      <c r="N563" s="30">
        <v>0</v>
      </c>
    </row>
    <row r="564" spans="1:15" x14ac:dyDescent="0.15">
      <c r="A564" s="27" t="s">
        <v>140</v>
      </c>
      <c r="B564" s="27">
        <v>385</v>
      </c>
      <c r="C564" s="27">
        <v>464</v>
      </c>
      <c r="D564" s="27">
        <v>521</v>
      </c>
      <c r="E564" s="27">
        <v>608</v>
      </c>
      <c r="F564" s="27">
        <v>698</v>
      </c>
      <c r="G564" s="27">
        <v>501</v>
      </c>
      <c r="H564" s="27">
        <v>642</v>
      </c>
      <c r="I564" s="27">
        <v>477</v>
      </c>
      <c r="J564" s="27">
        <v>615</v>
      </c>
      <c r="K564" s="27">
        <v>680</v>
      </c>
      <c r="L564" s="27">
        <v>419</v>
      </c>
      <c r="M564" s="27">
        <v>399</v>
      </c>
      <c r="N564" s="30">
        <v>6409</v>
      </c>
    </row>
    <row r="565" spans="1:15" x14ac:dyDescent="0.15">
      <c r="A565" s="46" t="s">
        <v>26</v>
      </c>
      <c r="B565" s="30">
        <v>2835</v>
      </c>
      <c r="C565" s="30">
        <v>3277</v>
      </c>
      <c r="D565" s="30">
        <v>3353</v>
      </c>
      <c r="E565" s="30">
        <v>5401</v>
      </c>
      <c r="F565" s="30">
        <v>4710</v>
      </c>
      <c r="G565" s="30">
        <v>4429</v>
      </c>
      <c r="H565" s="30">
        <v>8176</v>
      </c>
      <c r="I565" s="30">
        <v>6248</v>
      </c>
      <c r="J565" s="30">
        <v>4444</v>
      </c>
      <c r="K565" s="30">
        <v>4896</v>
      </c>
      <c r="L565" s="30">
        <v>3311</v>
      </c>
      <c r="M565" s="30">
        <v>3877</v>
      </c>
      <c r="N565" s="30">
        <v>54957</v>
      </c>
    </row>
    <row r="566" spans="1:15" x14ac:dyDescent="0.15">
      <c r="A566" s="46" t="s">
        <v>23</v>
      </c>
      <c r="B566" s="30">
        <v>5430</v>
      </c>
      <c r="C566" s="30">
        <v>5650</v>
      </c>
      <c r="D566" s="30">
        <v>7664</v>
      </c>
      <c r="E566" s="30">
        <v>7138</v>
      </c>
      <c r="F566" s="30">
        <v>9036</v>
      </c>
      <c r="G566" s="30">
        <v>6397</v>
      </c>
      <c r="H566" s="30">
        <v>7073</v>
      </c>
      <c r="I566" s="30">
        <v>7464</v>
      </c>
      <c r="J566" s="30">
        <v>9352</v>
      </c>
      <c r="K566" s="30">
        <v>8661</v>
      </c>
      <c r="L566" s="30">
        <v>6691</v>
      </c>
      <c r="M566" s="30">
        <v>6598</v>
      </c>
      <c r="N566" s="30">
        <v>87154</v>
      </c>
      <c r="O566" s="30">
        <v>185454</v>
      </c>
    </row>
    <row r="567" spans="1:15" x14ac:dyDescent="0.15">
      <c r="A567" s="46" t="s">
        <v>69</v>
      </c>
      <c r="B567" s="27">
        <v>519</v>
      </c>
      <c r="C567" s="27">
        <v>554</v>
      </c>
      <c r="D567" s="30">
        <v>1056</v>
      </c>
      <c r="E567" s="27">
        <v>893</v>
      </c>
      <c r="F567" s="27">
        <v>808</v>
      </c>
      <c r="G567" s="27">
        <v>1294</v>
      </c>
      <c r="H567" s="27">
        <v>742</v>
      </c>
      <c r="I567" s="27">
        <v>796</v>
      </c>
      <c r="J567" s="27">
        <v>927</v>
      </c>
      <c r="K567" s="27">
        <v>1479</v>
      </c>
      <c r="L567" s="27">
        <v>2155</v>
      </c>
      <c r="M567" s="27">
        <v>1961</v>
      </c>
      <c r="N567" s="30">
        <v>13184</v>
      </c>
    </row>
    <row r="568" spans="1:15" x14ac:dyDescent="0.15">
      <c r="A568" s="46" t="s">
        <v>34</v>
      </c>
      <c r="B568" s="30">
        <v>1513</v>
      </c>
      <c r="C568" s="30">
        <v>1301</v>
      </c>
      <c r="D568" s="30">
        <v>1409</v>
      </c>
      <c r="E568" s="30">
        <v>1727</v>
      </c>
      <c r="F568" s="30">
        <v>1758</v>
      </c>
      <c r="G568" s="30">
        <v>2363</v>
      </c>
      <c r="H568" s="30">
        <v>2781</v>
      </c>
      <c r="I568" s="30">
        <v>4840</v>
      </c>
      <c r="J568" s="30">
        <v>2231</v>
      </c>
      <c r="K568" s="30">
        <v>1975</v>
      </c>
      <c r="L568" s="30">
        <v>1695</v>
      </c>
      <c r="M568" s="30">
        <v>2055</v>
      </c>
      <c r="N568" s="30">
        <v>25648</v>
      </c>
    </row>
    <row r="569" spans="1:15" x14ac:dyDescent="0.15">
      <c r="A569" s="46" t="s">
        <v>95</v>
      </c>
      <c r="B569" s="30">
        <v>1262</v>
      </c>
      <c r="C569" s="30">
        <v>1542</v>
      </c>
      <c r="D569" s="30">
        <v>1555</v>
      </c>
      <c r="E569" s="30">
        <v>2247</v>
      </c>
      <c r="F569" s="30">
        <v>2747</v>
      </c>
      <c r="G569" s="30">
        <v>2372</v>
      </c>
      <c r="H569" s="30">
        <v>4291</v>
      </c>
      <c r="I569" s="30">
        <v>2096</v>
      </c>
      <c r="J569" s="30">
        <v>3108</v>
      </c>
      <c r="K569" s="30">
        <v>2528</v>
      </c>
      <c r="L569" s="30">
        <v>1902</v>
      </c>
      <c r="M569" s="30">
        <v>1748</v>
      </c>
      <c r="N569" s="30">
        <v>27398</v>
      </c>
    </row>
    <row r="570" spans="1:15" x14ac:dyDescent="0.15">
      <c r="A570" s="46" t="s">
        <v>141</v>
      </c>
      <c r="B570" s="27">
        <v>710</v>
      </c>
      <c r="C570" s="27">
        <v>725</v>
      </c>
      <c r="D570" s="27">
        <v>860</v>
      </c>
      <c r="E570" s="27">
        <v>910</v>
      </c>
      <c r="F570" s="27">
        <v>890</v>
      </c>
      <c r="G570" s="27">
        <v>913</v>
      </c>
      <c r="H570" s="27">
        <v>1316</v>
      </c>
      <c r="I570" s="27">
        <v>1427</v>
      </c>
      <c r="J570" s="27">
        <v>922</v>
      </c>
      <c r="K570" s="27">
        <v>1294</v>
      </c>
      <c r="L570" s="27">
        <v>1018</v>
      </c>
      <c r="M570" s="27">
        <v>1026</v>
      </c>
      <c r="N570" s="30">
        <v>12011</v>
      </c>
    </row>
    <row r="571" spans="1:15" x14ac:dyDescent="0.15">
      <c r="A571" s="46" t="s">
        <v>142</v>
      </c>
      <c r="B571" s="27">
        <v>819</v>
      </c>
      <c r="C571" s="27">
        <v>990</v>
      </c>
      <c r="D571" s="30">
        <v>1335</v>
      </c>
      <c r="E571" s="30">
        <v>1383</v>
      </c>
      <c r="F571" s="30">
        <v>1143</v>
      </c>
      <c r="G571" s="30">
        <v>1406</v>
      </c>
      <c r="H571" s="30">
        <v>558</v>
      </c>
      <c r="I571" s="30">
        <v>527</v>
      </c>
      <c r="J571" s="30">
        <v>1228</v>
      </c>
      <c r="K571" s="30">
        <v>1785</v>
      </c>
      <c r="L571" s="30">
        <v>1252</v>
      </c>
      <c r="M571" s="30">
        <v>1933</v>
      </c>
      <c r="N571" s="30">
        <v>14359</v>
      </c>
    </row>
    <row r="572" spans="1:15" x14ac:dyDescent="0.15">
      <c r="A572" s="46" t="s">
        <v>67</v>
      </c>
      <c r="B572" s="27">
        <v>762</v>
      </c>
      <c r="C572" s="27">
        <v>784</v>
      </c>
      <c r="D572" s="27">
        <v>901</v>
      </c>
      <c r="E572" s="30">
        <v>1107</v>
      </c>
      <c r="F572" s="30">
        <v>1077</v>
      </c>
      <c r="G572" s="30">
        <v>935</v>
      </c>
      <c r="H572" s="30">
        <v>1481</v>
      </c>
      <c r="I572" s="30">
        <v>887</v>
      </c>
      <c r="J572" s="30">
        <v>1228</v>
      </c>
      <c r="K572" s="30">
        <v>1185</v>
      </c>
      <c r="L572" s="30">
        <v>887</v>
      </c>
      <c r="M572" s="30">
        <v>931</v>
      </c>
      <c r="N572" s="30">
        <v>12165</v>
      </c>
    </row>
    <row r="573" spans="1:15" x14ac:dyDescent="0.15">
      <c r="A573" s="46" t="s">
        <v>15</v>
      </c>
      <c r="B573" s="30">
        <v>13311</v>
      </c>
      <c r="C573" s="30">
        <v>13820</v>
      </c>
      <c r="D573" s="30">
        <v>19054</v>
      </c>
      <c r="E573" s="30">
        <v>18240</v>
      </c>
      <c r="F573" s="30">
        <v>13275</v>
      </c>
      <c r="G573" s="30">
        <v>12587</v>
      </c>
      <c r="H573" s="30">
        <v>15718</v>
      </c>
      <c r="I573" s="30">
        <v>16417</v>
      </c>
      <c r="J573" s="30">
        <v>19982</v>
      </c>
      <c r="K573" s="30">
        <v>16965</v>
      </c>
      <c r="L573" s="30">
        <v>14255</v>
      </c>
      <c r="M573" s="30">
        <v>16518</v>
      </c>
      <c r="N573" s="30">
        <v>190142</v>
      </c>
    </row>
    <row r="574" spans="1:15" x14ac:dyDescent="0.15">
      <c r="A574" s="46"/>
      <c r="N574" s="30">
        <v>0</v>
      </c>
    </row>
    <row r="575" spans="1:15" x14ac:dyDescent="0.15">
      <c r="A575" s="46" t="s">
        <v>64</v>
      </c>
      <c r="B575" s="27">
        <v>544</v>
      </c>
      <c r="C575" s="27">
        <v>646</v>
      </c>
      <c r="D575" s="30">
        <v>1043</v>
      </c>
      <c r="E575" s="27">
        <v>871</v>
      </c>
      <c r="F575" s="27">
        <v>954</v>
      </c>
      <c r="G575" s="27">
        <v>759</v>
      </c>
      <c r="H575" s="27">
        <v>1407</v>
      </c>
      <c r="I575" s="27">
        <v>1143</v>
      </c>
      <c r="J575" s="27">
        <v>1199</v>
      </c>
      <c r="K575" s="27">
        <v>860</v>
      </c>
      <c r="L575" s="27">
        <v>680</v>
      </c>
      <c r="M575" s="27">
        <v>653</v>
      </c>
      <c r="N575" s="30">
        <v>10759</v>
      </c>
    </row>
    <row r="576" spans="1:15" x14ac:dyDescent="0.15">
      <c r="A576" s="46" t="s">
        <v>143</v>
      </c>
      <c r="B576" s="27">
        <v>653</v>
      </c>
      <c r="C576" s="27">
        <v>867</v>
      </c>
      <c r="D576" s="30">
        <v>1256</v>
      </c>
      <c r="E576" s="27">
        <v>741</v>
      </c>
      <c r="F576" s="27">
        <v>903</v>
      </c>
      <c r="G576" s="27">
        <v>1867</v>
      </c>
      <c r="H576" s="27">
        <v>2416</v>
      </c>
      <c r="I576" s="27">
        <v>797</v>
      </c>
      <c r="J576" s="27">
        <v>1189</v>
      </c>
      <c r="K576" s="27">
        <v>1473</v>
      </c>
      <c r="L576" s="27">
        <v>806</v>
      </c>
      <c r="M576" s="27">
        <v>903</v>
      </c>
      <c r="N576" s="30">
        <v>13871</v>
      </c>
    </row>
    <row r="577" spans="1:14" x14ac:dyDescent="0.15">
      <c r="A577" s="46" t="s">
        <v>144</v>
      </c>
      <c r="B577" s="27">
        <v>691</v>
      </c>
      <c r="C577" s="27">
        <v>663</v>
      </c>
      <c r="D577" s="30">
        <v>1336</v>
      </c>
      <c r="E577" s="27">
        <v>675</v>
      </c>
      <c r="F577" s="27">
        <v>576</v>
      </c>
      <c r="G577" s="27">
        <v>1330</v>
      </c>
      <c r="H577" s="27">
        <v>913</v>
      </c>
      <c r="I577" s="27">
        <v>596</v>
      </c>
      <c r="J577" s="27">
        <v>901</v>
      </c>
      <c r="K577" s="27">
        <v>759</v>
      </c>
      <c r="L577" s="27">
        <v>640</v>
      </c>
      <c r="M577" s="27">
        <v>749</v>
      </c>
      <c r="N577" s="30">
        <v>9829</v>
      </c>
    </row>
    <row r="578" spans="1:14" x14ac:dyDescent="0.15">
      <c r="A578" s="46" t="s">
        <v>82</v>
      </c>
      <c r="B578" s="30">
        <v>3617</v>
      </c>
      <c r="C578" s="30">
        <v>2534</v>
      </c>
      <c r="D578" s="30">
        <v>2849</v>
      </c>
      <c r="E578" s="30">
        <v>4094</v>
      </c>
      <c r="F578" s="30">
        <v>5835</v>
      </c>
      <c r="G578" s="30">
        <v>4424</v>
      </c>
      <c r="H578" s="30">
        <v>4143</v>
      </c>
      <c r="I578" s="30">
        <v>4072</v>
      </c>
      <c r="J578" s="30">
        <v>3263</v>
      </c>
      <c r="K578" s="30">
        <v>2450</v>
      </c>
      <c r="L578" s="30">
        <v>2164</v>
      </c>
      <c r="M578" s="30">
        <v>2394</v>
      </c>
      <c r="N578" s="30">
        <v>41839</v>
      </c>
    </row>
    <row r="579" spans="1:14" x14ac:dyDescent="0.15">
      <c r="A579" s="46" t="s">
        <v>12</v>
      </c>
      <c r="B579" s="30">
        <v>23870</v>
      </c>
      <c r="C579" s="30">
        <v>26177</v>
      </c>
      <c r="D579" s="30">
        <v>30910</v>
      </c>
      <c r="E579" s="30">
        <v>22737</v>
      </c>
      <c r="F579" s="30">
        <v>23605</v>
      </c>
      <c r="G579" s="30">
        <v>23564</v>
      </c>
      <c r="H579" s="30">
        <v>22786</v>
      </c>
      <c r="I579" s="30">
        <v>29358</v>
      </c>
      <c r="J579" s="30">
        <v>29880</v>
      </c>
      <c r="K579" s="30">
        <v>24348</v>
      </c>
      <c r="L579" s="30">
        <v>25327</v>
      </c>
      <c r="M579" s="30">
        <v>22057</v>
      </c>
      <c r="N579" s="30">
        <v>304619</v>
      </c>
    </row>
    <row r="580" spans="1:14" x14ac:dyDescent="0.15">
      <c r="A580" s="46" t="s">
        <v>27</v>
      </c>
      <c r="B580" s="30">
        <v>17312</v>
      </c>
      <c r="C580" s="30">
        <v>12010</v>
      </c>
      <c r="D580" s="30">
        <v>11485</v>
      </c>
      <c r="E580" s="30">
        <v>10901</v>
      </c>
      <c r="F580" s="30">
        <v>13058</v>
      </c>
      <c r="G580" s="30">
        <v>15771</v>
      </c>
      <c r="H580" s="30">
        <v>16724</v>
      </c>
      <c r="I580" s="30">
        <v>15691</v>
      </c>
      <c r="J580" s="30">
        <v>14545</v>
      </c>
      <c r="K580" s="30">
        <v>11197</v>
      </c>
      <c r="L580" s="30">
        <v>10174</v>
      </c>
      <c r="M580" s="30">
        <v>13340</v>
      </c>
      <c r="N580" s="30">
        <v>162208</v>
      </c>
    </row>
    <row r="581" spans="1:14" x14ac:dyDescent="0.15">
      <c r="A581" s="46" t="s">
        <v>96</v>
      </c>
      <c r="B581" s="30">
        <v>2241</v>
      </c>
      <c r="C581" s="30">
        <v>2778</v>
      </c>
      <c r="D581" s="30">
        <v>6642</v>
      </c>
      <c r="E581" s="30">
        <v>8301</v>
      </c>
      <c r="F581" s="30">
        <v>7057</v>
      </c>
      <c r="G581" s="30">
        <v>4399</v>
      </c>
      <c r="H581" s="30">
        <v>4366</v>
      </c>
      <c r="I581" s="30">
        <v>3430</v>
      </c>
      <c r="J581" s="30">
        <v>5235</v>
      </c>
      <c r="K581" s="30">
        <v>5544</v>
      </c>
      <c r="L581" s="30">
        <v>3904</v>
      </c>
      <c r="M581" s="30">
        <v>5313</v>
      </c>
      <c r="N581" s="30">
        <v>59210</v>
      </c>
    </row>
    <row r="582" spans="1:14" x14ac:dyDescent="0.15">
      <c r="A582" s="46" t="s">
        <v>31</v>
      </c>
      <c r="B582" s="30">
        <v>10375</v>
      </c>
      <c r="C582" s="30">
        <v>7829</v>
      </c>
      <c r="D582" s="30">
        <v>7276</v>
      </c>
      <c r="E582" s="30">
        <v>7195</v>
      </c>
      <c r="F582" s="30">
        <v>9049</v>
      </c>
      <c r="G582" s="30">
        <v>8505</v>
      </c>
      <c r="H582" s="30">
        <v>12622</v>
      </c>
      <c r="I582" s="30">
        <v>11164</v>
      </c>
      <c r="J582" s="30">
        <v>8788</v>
      </c>
      <c r="K582" s="30">
        <v>8119</v>
      </c>
      <c r="L582" s="30">
        <v>7293</v>
      </c>
      <c r="M582" s="30">
        <v>7041</v>
      </c>
      <c r="N582" s="30">
        <v>105256</v>
      </c>
    </row>
    <row r="583" spans="1:14" x14ac:dyDescent="0.15">
      <c r="A583" s="46" t="s">
        <v>54</v>
      </c>
      <c r="B583" s="30">
        <v>3687</v>
      </c>
      <c r="C583" s="30">
        <v>3142</v>
      </c>
      <c r="D583" s="30">
        <v>2818</v>
      </c>
      <c r="E583" s="30">
        <v>2730</v>
      </c>
      <c r="F583" s="30">
        <v>3513</v>
      </c>
      <c r="G583" s="30">
        <v>3423</v>
      </c>
      <c r="H583" s="30">
        <v>3804</v>
      </c>
      <c r="I583" s="30">
        <v>3933</v>
      </c>
      <c r="J583" s="30">
        <v>2721</v>
      </c>
      <c r="K583" s="30">
        <v>2530</v>
      </c>
      <c r="L583" s="30">
        <v>2465</v>
      </c>
      <c r="M583" s="30">
        <v>2685</v>
      </c>
      <c r="N583" s="30">
        <v>37451</v>
      </c>
    </row>
    <row r="584" spans="1:14" x14ac:dyDescent="0.15">
      <c r="A584" s="46" t="s">
        <v>19</v>
      </c>
      <c r="B584" s="30">
        <v>11870</v>
      </c>
      <c r="C584" s="30">
        <v>10525</v>
      </c>
      <c r="D584" s="30">
        <v>8652</v>
      </c>
      <c r="E584" s="30">
        <v>7454</v>
      </c>
      <c r="F584" s="30">
        <v>10218</v>
      </c>
      <c r="G584" s="30">
        <v>12680</v>
      </c>
      <c r="H584" s="30">
        <v>14390</v>
      </c>
      <c r="I584" s="30">
        <v>12540</v>
      </c>
      <c r="J584" s="30">
        <v>10288</v>
      </c>
      <c r="K584" s="30">
        <v>8296</v>
      </c>
      <c r="L584" s="30">
        <v>6829</v>
      </c>
      <c r="M584" s="30">
        <v>6596</v>
      </c>
      <c r="N584" s="30">
        <v>120338</v>
      </c>
    </row>
    <row r="585" spans="1:14" x14ac:dyDescent="0.15">
      <c r="A585" s="46" t="s">
        <v>145</v>
      </c>
      <c r="B585" s="30">
        <v>2831</v>
      </c>
      <c r="C585" s="30">
        <v>2394</v>
      </c>
      <c r="D585" s="30">
        <v>3179</v>
      </c>
      <c r="E585" s="30">
        <v>3070</v>
      </c>
      <c r="F585" s="30">
        <v>3837</v>
      </c>
      <c r="G585" s="30">
        <v>3641</v>
      </c>
      <c r="H585" s="30">
        <v>2753</v>
      </c>
      <c r="I585" s="30">
        <v>2612</v>
      </c>
      <c r="J585" s="30">
        <v>3011</v>
      </c>
      <c r="K585" s="30">
        <v>2888</v>
      </c>
      <c r="L585" s="30">
        <v>5023</v>
      </c>
      <c r="M585" s="30">
        <v>5797</v>
      </c>
      <c r="N585" s="30">
        <v>41036</v>
      </c>
    </row>
    <row r="586" spans="1:14" x14ac:dyDescent="0.15">
      <c r="A586" s="46" t="s">
        <v>78</v>
      </c>
      <c r="B586" s="31">
        <v>6688</v>
      </c>
      <c r="C586" s="31">
        <v>4687</v>
      </c>
      <c r="D586" s="31">
        <v>4458</v>
      </c>
      <c r="E586" s="31">
        <v>4465</v>
      </c>
      <c r="F586" s="31">
        <v>5536</v>
      </c>
      <c r="G586" s="31">
        <v>5082</v>
      </c>
      <c r="H586" s="31">
        <v>8818</v>
      </c>
      <c r="I586" s="31">
        <v>7231</v>
      </c>
      <c r="J586" s="31">
        <v>6067</v>
      </c>
      <c r="K586" s="31">
        <v>5589</v>
      </c>
      <c r="L586" s="31">
        <v>4828</v>
      </c>
      <c r="M586" s="31">
        <v>4356</v>
      </c>
      <c r="N586" s="30">
        <v>67805</v>
      </c>
    </row>
    <row r="587" spans="1:14" x14ac:dyDescent="0.15">
      <c r="N587" s="30">
        <v>0</v>
      </c>
    </row>
    <row r="588" spans="1:14" x14ac:dyDescent="0.15">
      <c r="A588" s="46" t="s">
        <v>65</v>
      </c>
      <c r="B588" s="27">
        <v>466</v>
      </c>
      <c r="C588" s="27">
        <v>509</v>
      </c>
      <c r="D588" s="27">
        <v>721</v>
      </c>
      <c r="E588" s="27">
        <v>608</v>
      </c>
      <c r="F588" s="27">
        <v>716</v>
      </c>
      <c r="G588" s="27">
        <v>478</v>
      </c>
      <c r="H588" s="27">
        <v>795</v>
      </c>
      <c r="I588" s="27">
        <v>688</v>
      </c>
      <c r="J588" s="27">
        <v>787</v>
      </c>
      <c r="K588" s="27">
        <v>688</v>
      </c>
      <c r="L588" s="27">
        <v>493</v>
      </c>
      <c r="M588" s="27">
        <v>459</v>
      </c>
      <c r="N588" s="30">
        <v>7408</v>
      </c>
    </row>
    <row r="589" spans="1:14" x14ac:dyDescent="0.15">
      <c r="A589" s="46" t="s">
        <v>146</v>
      </c>
      <c r="B589" s="27">
        <v>438</v>
      </c>
      <c r="C589" s="27">
        <v>597</v>
      </c>
      <c r="D589" s="27">
        <v>942</v>
      </c>
      <c r="E589" s="27">
        <v>969</v>
      </c>
      <c r="F589" s="27">
        <v>749</v>
      </c>
      <c r="G589" s="27">
        <v>1224</v>
      </c>
      <c r="H589" s="27">
        <v>1647</v>
      </c>
      <c r="I589" s="27">
        <v>585</v>
      </c>
      <c r="J589" s="27">
        <v>1250</v>
      </c>
      <c r="K589" s="27">
        <v>1285</v>
      </c>
      <c r="L589" s="27">
        <v>633</v>
      </c>
      <c r="M589" s="27">
        <v>645</v>
      </c>
      <c r="N589" s="30">
        <v>10964</v>
      </c>
    </row>
    <row r="590" spans="1:14" x14ac:dyDescent="0.15">
      <c r="A590" s="46" t="s">
        <v>147</v>
      </c>
      <c r="B590" s="27">
        <v>440</v>
      </c>
      <c r="C590" s="27">
        <v>556</v>
      </c>
      <c r="D590" s="30">
        <v>1032</v>
      </c>
      <c r="E590" s="27">
        <v>673</v>
      </c>
      <c r="F590" s="27">
        <v>581</v>
      </c>
      <c r="G590" s="27">
        <v>1313</v>
      </c>
      <c r="H590" s="27">
        <v>562</v>
      </c>
      <c r="I590" s="27">
        <v>531</v>
      </c>
      <c r="J590" s="27">
        <v>831</v>
      </c>
      <c r="K590" s="27">
        <v>874</v>
      </c>
      <c r="L590" s="27">
        <v>641</v>
      </c>
      <c r="M590" s="27">
        <v>838</v>
      </c>
      <c r="N590" s="30">
        <v>8872</v>
      </c>
    </row>
    <row r="591" spans="1:14" x14ac:dyDescent="0.15">
      <c r="A591" s="46" t="s">
        <v>83</v>
      </c>
      <c r="B591" s="30">
        <v>3592</v>
      </c>
      <c r="C591" s="30">
        <v>3465</v>
      </c>
      <c r="D591" s="30">
        <v>4273</v>
      </c>
      <c r="E591" s="30">
        <v>5370</v>
      </c>
      <c r="F591" s="30">
        <v>7275</v>
      </c>
      <c r="G591" s="30">
        <v>5492</v>
      </c>
      <c r="H591" s="30">
        <v>4297</v>
      </c>
      <c r="I591" s="30">
        <v>3705</v>
      </c>
      <c r="J591" s="30">
        <v>4519</v>
      </c>
      <c r="K591" s="30">
        <v>3500</v>
      </c>
      <c r="L591" s="30">
        <v>3348</v>
      </c>
      <c r="M591" s="30">
        <v>3150</v>
      </c>
      <c r="N591" s="30">
        <v>51986</v>
      </c>
    </row>
    <row r="592" spans="1:14" x14ac:dyDescent="0.15">
      <c r="A592" s="46" t="s">
        <v>13</v>
      </c>
      <c r="B592" s="30">
        <v>18822</v>
      </c>
      <c r="C592" s="30">
        <v>19317</v>
      </c>
      <c r="D592" s="30">
        <v>21251</v>
      </c>
      <c r="E592" s="30">
        <v>18515</v>
      </c>
      <c r="F592" s="30">
        <v>20348</v>
      </c>
      <c r="G592" s="30">
        <v>20867</v>
      </c>
      <c r="H592" s="30">
        <v>21834</v>
      </c>
      <c r="I592" s="30">
        <v>24839</v>
      </c>
      <c r="J592" s="30">
        <v>26020</v>
      </c>
      <c r="K592" s="30">
        <v>22180</v>
      </c>
      <c r="L592" s="30">
        <v>19689</v>
      </c>
      <c r="M592" s="30">
        <v>17134</v>
      </c>
      <c r="N592" s="30">
        <v>250816</v>
      </c>
    </row>
    <row r="593" spans="1:14" x14ac:dyDescent="0.15">
      <c r="A593" s="46" t="s">
        <v>28</v>
      </c>
      <c r="B593" s="30">
        <v>9582</v>
      </c>
      <c r="C593" s="30">
        <v>6616</v>
      </c>
      <c r="D593" s="30">
        <v>6139</v>
      </c>
      <c r="E593" s="30">
        <v>6632</v>
      </c>
      <c r="F593" s="30">
        <v>7384</v>
      </c>
      <c r="G593" s="30">
        <v>7990</v>
      </c>
      <c r="H593" s="30">
        <v>10236</v>
      </c>
      <c r="I593" s="30">
        <v>8479</v>
      </c>
      <c r="J593" s="30">
        <v>7405</v>
      </c>
      <c r="K593" s="30">
        <v>5857</v>
      </c>
      <c r="L593" s="30">
        <v>5273</v>
      </c>
      <c r="M593" s="30">
        <v>6087</v>
      </c>
      <c r="N593" s="30">
        <v>87680</v>
      </c>
    </row>
    <row r="594" spans="1:14" x14ac:dyDescent="0.15">
      <c r="A594" s="46" t="s">
        <v>97</v>
      </c>
      <c r="B594" s="30">
        <v>1345</v>
      </c>
      <c r="C594" s="30">
        <v>1490</v>
      </c>
      <c r="D594" s="30">
        <v>3577</v>
      </c>
      <c r="E594" s="30">
        <v>4524</v>
      </c>
      <c r="F594" s="30">
        <v>3858</v>
      </c>
      <c r="G594" s="30">
        <v>2684</v>
      </c>
      <c r="H594" s="30">
        <v>2223</v>
      </c>
      <c r="I594" s="30">
        <v>2012</v>
      </c>
      <c r="J594" s="30">
        <v>2977</v>
      </c>
      <c r="K594" s="30">
        <v>3165</v>
      </c>
      <c r="L594" s="30">
        <v>1986</v>
      </c>
      <c r="M594" s="30">
        <v>2728</v>
      </c>
      <c r="N594" s="30">
        <v>32569</v>
      </c>
    </row>
    <row r="595" spans="1:14" x14ac:dyDescent="0.15">
      <c r="A595" s="46" t="s">
        <v>32</v>
      </c>
      <c r="B595" s="30">
        <v>9596</v>
      </c>
      <c r="C595" s="30">
        <v>8530</v>
      </c>
      <c r="D595" s="30">
        <v>7791</v>
      </c>
      <c r="E595" s="30">
        <v>6743</v>
      </c>
      <c r="F595" s="30">
        <v>8982</v>
      </c>
      <c r="G595" s="30">
        <v>8620</v>
      </c>
      <c r="H595" s="30">
        <v>12062</v>
      </c>
      <c r="I595" s="30">
        <v>11381</v>
      </c>
      <c r="J595" s="30">
        <v>11470</v>
      </c>
      <c r="K595" s="30">
        <v>9323</v>
      </c>
      <c r="L595" s="30">
        <v>8032</v>
      </c>
      <c r="M595" s="30">
        <v>7409</v>
      </c>
      <c r="N595" s="30">
        <v>109939</v>
      </c>
    </row>
    <row r="596" spans="1:14" x14ac:dyDescent="0.15">
      <c r="A596" s="46" t="s">
        <v>55</v>
      </c>
      <c r="B596" s="30">
        <v>2256</v>
      </c>
      <c r="C596" s="30">
        <v>2181</v>
      </c>
      <c r="D596" s="30">
        <v>1912</v>
      </c>
      <c r="E596" s="30">
        <v>1788</v>
      </c>
      <c r="F596" s="30">
        <v>2828</v>
      </c>
      <c r="G596" s="30">
        <v>2664</v>
      </c>
      <c r="H596" s="30">
        <v>3177</v>
      </c>
      <c r="I596" s="30">
        <v>2656</v>
      </c>
      <c r="J596" s="30">
        <v>2956</v>
      </c>
      <c r="K596" s="30">
        <v>2128</v>
      </c>
      <c r="L596" s="30">
        <v>1632</v>
      </c>
      <c r="M596" s="30">
        <v>1982</v>
      </c>
      <c r="N596" s="30">
        <v>28160</v>
      </c>
    </row>
    <row r="597" spans="1:14" x14ac:dyDescent="0.15">
      <c r="A597" s="46" t="s">
        <v>20</v>
      </c>
      <c r="B597" s="30">
        <v>5801</v>
      </c>
      <c r="C597" s="30">
        <v>4339</v>
      </c>
      <c r="D597" s="30">
        <v>3942</v>
      </c>
      <c r="E597" s="30">
        <v>3496</v>
      </c>
      <c r="F597" s="30">
        <v>5445</v>
      </c>
      <c r="G597" s="30">
        <v>7742</v>
      </c>
      <c r="H597" s="30">
        <v>8436</v>
      </c>
      <c r="I597" s="30">
        <v>7265</v>
      </c>
      <c r="J597" s="30">
        <v>6824</v>
      </c>
      <c r="K597" s="30">
        <v>5271</v>
      </c>
      <c r="L597" s="30">
        <v>3942</v>
      </c>
      <c r="M597" s="30">
        <v>3844</v>
      </c>
      <c r="N597" s="30">
        <v>66347</v>
      </c>
    </row>
    <row r="598" spans="1:14" x14ac:dyDescent="0.15">
      <c r="A598" s="46" t="s">
        <v>148</v>
      </c>
      <c r="B598" s="30">
        <v>1966</v>
      </c>
      <c r="C598" s="30">
        <v>1463</v>
      </c>
      <c r="D598" s="30">
        <v>2066</v>
      </c>
      <c r="E598" s="30">
        <v>2007</v>
      </c>
      <c r="F598" s="30">
        <v>2459</v>
      </c>
      <c r="G598" s="30">
        <v>2688</v>
      </c>
      <c r="H598" s="30">
        <v>2015</v>
      </c>
      <c r="I598" s="30">
        <v>1693</v>
      </c>
      <c r="J598" s="30">
        <v>2323</v>
      </c>
      <c r="K598" s="30">
        <v>2031</v>
      </c>
      <c r="L598" s="30">
        <v>2987</v>
      </c>
      <c r="M598" s="30">
        <v>3095</v>
      </c>
      <c r="N598" s="30">
        <v>26793</v>
      </c>
    </row>
    <row r="599" spans="1:14" x14ac:dyDescent="0.15">
      <c r="A599" s="46" t="s">
        <v>79</v>
      </c>
      <c r="B599" s="31">
        <v>7340</v>
      </c>
      <c r="C599" s="31">
        <v>6349</v>
      </c>
      <c r="D599" s="31">
        <v>5879</v>
      </c>
      <c r="E599" s="31">
        <v>4955</v>
      </c>
      <c r="F599" s="31">
        <v>6154</v>
      </c>
      <c r="G599" s="31">
        <v>5956</v>
      </c>
      <c r="H599" s="31">
        <v>8885</v>
      </c>
      <c r="I599" s="31">
        <v>8725</v>
      </c>
      <c r="J599" s="31">
        <v>8514</v>
      </c>
      <c r="K599" s="31">
        <v>7195</v>
      </c>
      <c r="L599" s="31">
        <v>6400</v>
      </c>
      <c r="M599" s="31">
        <v>5427</v>
      </c>
      <c r="N599" s="30">
        <v>81779</v>
      </c>
    </row>
    <row r="600" spans="1:14" x14ac:dyDescent="0.15">
      <c r="N600" s="30">
        <v>0</v>
      </c>
    </row>
    <row r="601" spans="1:14" x14ac:dyDescent="0.15">
      <c r="A601" s="46" t="s">
        <v>35</v>
      </c>
      <c r="B601" s="30">
        <v>16245</v>
      </c>
      <c r="C601" s="30">
        <v>17760</v>
      </c>
      <c r="D601" s="30">
        <v>27758</v>
      </c>
      <c r="E601" s="30">
        <v>29643</v>
      </c>
      <c r="F601" s="30">
        <v>23747</v>
      </c>
      <c r="G601" s="30">
        <v>24179</v>
      </c>
      <c r="H601" s="30">
        <v>45268</v>
      </c>
      <c r="I601" s="30">
        <v>25840</v>
      </c>
      <c r="J601" s="30">
        <v>19896</v>
      </c>
      <c r="K601" s="30">
        <v>22574</v>
      </c>
      <c r="L601" s="30">
        <v>25324</v>
      </c>
      <c r="M601" s="30">
        <v>40231</v>
      </c>
      <c r="N601" s="30">
        <v>318465</v>
      </c>
    </row>
    <row r="602" spans="1:14" x14ac:dyDescent="0.15">
      <c r="A602" s="46" t="s">
        <v>60</v>
      </c>
      <c r="B602" s="27">
        <v>684</v>
      </c>
      <c r="C602" s="27">
        <v>623</v>
      </c>
      <c r="D602" s="27">
        <v>592</v>
      </c>
      <c r="E602" s="27">
        <v>527</v>
      </c>
      <c r="F602" s="27">
        <v>603</v>
      </c>
      <c r="G602" s="27">
        <v>702</v>
      </c>
      <c r="H602" s="27">
        <v>1027</v>
      </c>
      <c r="I602" s="27">
        <v>734</v>
      </c>
      <c r="J602" s="27">
        <v>589</v>
      </c>
      <c r="K602" s="27">
        <v>552</v>
      </c>
      <c r="L602" s="27">
        <v>467</v>
      </c>
      <c r="M602" s="27">
        <v>732</v>
      </c>
      <c r="N602" s="30">
        <v>7832</v>
      </c>
    </row>
    <row r="603" spans="1:14" x14ac:dyDescent="0.15">
      <c r="A603" s="46" t="s">
        <v>58</v>
      </c>
      <c r="B603" s="27">
        <v>818</v>
      </c>
      <c r="C603" s="27">
        <v>635</v>
      </c>
      <c r="D603" s="27">
        <v>598</v>
      </c>
      <c r="E603" s="27">
        <v>714</v>
      </c>
      <c r="F603" s="27">
        <v>809</v>
      </c>
      <c r="G603" s="27">
        <v>1244</v>
      </c>
      <c r="H603" s="27">
        <v>2129</v>
      </c>
      <c r="I603" s="27">
        <v>897</v>
      </c>
      <c r="J603" s="27">
        <v>744</v>
      </c>
      <c r="K603" s="27">
        <v>856</v>
      </c>
      <c r="L603" s="27">
        <v>690</v>
      </c>
      <c r="M603" s="27">
        <v>1883</v>
      </c>
      <c r="N603" s="30">
        <v>12017</v>
      </c>
    </row>
    <row r="604" spans="1:14" x14ac:dyDescent="0.15">
      <c r="A604" s="46" t="s">
        <v>62</v>
      </c>
      <c r="B604" s="27">
        <v>872</v>
      </c>
      <c r="C604" s="27">
        <v>821</v>
      </c>
      <c r="D604" s="27">
        <v>664</v>
      </c>
      <c r="E604" s="27">
        <v>809</v>
      </c>
      <c r="F604" s="27">
        <v>1021</v>
      </c>
      <c r="G604" s="27">
        <v>1136</v>
      </c>
      <c r="H604" s="27">
        <v>1333</v>
      </c>
      <c r="I604" s="27">
        <v>1103</v>
      </c>
      <c r="J604" s="27">
        <v>1390</v>
      </c>
      <c r="K604" s="27">
        <v>1295</v>
      </c>
      <c r="L604" s="27">
        <v>760</v>
      </c>
      <c r="M604" s="27">
        <v>862</v>
      </c>
      <c r="N604" s="30">
        <v>12066</v>
      </c>
    </row>
    <row r="605" spans="1:14" x14ac:dyDescent="0.15">
      <c r="A605" s="46" t="s">
        <v>91</v>
      </c>
      <c r="B605" s="27">
        <v>721</v>
      </c>
      <c r="C605" s="27">
        <v>569</v>
      </c>
      <c r="D605" s="30">
        <v>1236</v>
      </c>
      <c r="E605" s="30">
        <v>1157</v>
      </c>
      <c r="F605" s="30">
        <v>1299</v>
      </c>
      <c r="G605" s="30">
        <v>2278</v>
      </c>
      <c r="H605" s="30">
        <v>1825</v>
      </c>
      <c r="I605" s="30">
        <v>1253</v>
      </c>
      <c r="J605" s="30">
        <v>1359</v>
      </c>
      <c r="K605" s="30">
        <v>1546</v>
      </c>
      <c r="L605" s="30">
        <v>1464</v>
      </c>
      <c r="M605" s="30">
        <v>2236</v>
      </c>
      <c r="N605" s="30">
        <v>16943</v>
      </c>
    </row>
    <row r="606" spans="1:14" x14ac:dyDescent="0.15">
      <c r="A606" s="46" t="s">
        <v>90</v>
      </c>
      <c r="B606" s="27">
        <v>797</v>
      </c>
      <c r="C606" s="30">
        <v>1036</v>
      </c>
      <c r="D606" s="27">
        <v>960</v>
      </c>
      <c r="E606" s="27">
        <v>971</v>
      </c>
      <c r="F606" s="27">
        <v>1327</v>
      </c>
      <c r="G606" s="27">
        <v>1174</v>
      </c>
      <c r="H606" s="27">
        <v>1300</v>
      </c>
      <c r="I606" s="27">
        <v>770</v>
      </c>
      <c r="J606" s="27">
        <v>1117</v>
      </c>
      <c r="K606" s="27">
        <v>1103</v>
      </c>
      <c r="L606" s="27">
        <v>795</v>
      </c>
      <c r="M606" s="27">
        <v>1126</v>
      </c>
      <c r="N606" s="30">
        <v>12476</v>
      </c>
    </row>
    <row r="607" spans="1:14" x14ac:dyDescent="0.15">
      <c r="A607" s="27" t="s">
        <v>149</v>
      </c>
      <c r="B607" s="27">
        <v>109</v>
      </c>
      <c r="C607" s="27">
        <v>87</v>
      </c>
      <c r="D607" s="27">
        <v>160</v>
      </c>
      <c r="E607" s="27">
        <v>270</v>
      </c>
      <c r="F607" s="27">
        <v>159</v>
      </c>
      <c r="G607" s="27">
        <v>164</v>
      </c>
      <c r="H607" s="27">
        <v>143</v>
      </c>
      <c r="I607" s="27">
        <v>332</v>
      </c>
      <c r="J607" s="27">
        <v>256</v>
      </c>
      <c r="K607" s="27">
        <v>271</v>
      </c>
      <c r="L607" s="27">
        <v>168</v>
      </c>
      <c r="M607" s="27">
        <v>457</v>
      </c>
      <c r="N607" s="30">
        <v>2576</v>
      </c>
    </row>
    <row r="608" spans="1:14" x14ac:dyDescent="0.15">
      <c r="A608" s="46" t="s">
        <v>17</v>
      </c>
      <c r="B608" s="30">
        <v>25243</v>
      </c>
      <c r="C608" s="30">
        <v>18604</v>
      </c>
      <c r="D608" s="30">
        <v>23713</v>
      </c>
      <c r="E608" s="30">
        <v>27569</v>
      </c>
      <c r="F608" s="30">
        <v>29076</v>
      </c>
      <c r="G608" s="30">
        <v>28922</v>
      </c>
      <c r="H608" s="30">
        <v>23141</v>
      </c>
      <c r="I608" s="30">
        <v>25499</v>
      </c>
      <c r="J608" s="30">
        <v>34797</v>
      </c>
      <c r="K608" s="30">
        <v>25511</v>
      </c>
      <c r="L608" s="30">
        <v>23265</v>
      </c>
      <c r="M608" s="30">
        <v>35963</v>
      </c>
      <c r="N608" s="30">
        <v>321303</v>
      </c>
    </row>
    <row r="609" spans="1:14" x14ac:dyDescent="0.15">
      <c r="A609" s="46" t="s">
        <v>29</v>
      </c>
      <c r="B609" s="30">
        <v>4548</v>
      </c>
      <c r="C609" s="30">
        <v>3065</v>
      </c>
      <c r="D609" s="30">
        <v>4091</v>
      </c>
      <c r="E609" s="30">
        <v>6489</v>
      </c>
      <c r="F609" s="30">
        <v>7442</v>
      </c>
      <c r="G609" s="30">
        <v>8668</v>
      </c>
      <c r="H609" s="30">
        <v>7989</v>
      </c>
      <c r="I609" s="30">
        <v>7106</v>
      </c>
      <c r="J609" s="30">
        <v>9648</v>
      </c>
      <c r="K609" s="30">
        <v>6804</v>
      </c>
      <c r="L609" s="30">
        <v>4274</v>
      </c>
      <c r="M609" s="30">
        <v>6093</v>
      </c>
      <c r="N609" s="30">
        <v>76217</v>
      </c>
    </row>
    <row r="610" spans="1:14" x14ac:dyDescent="0.15">
      <c r="A610" s="46" t="s">
        <v>88</v>
      </c>
      <c r="B610" s="30">
        <v>1429</v>
      </c>
      <c r="C610" s="30">
        <v>1561</v>
      </c>
      <c r="D610" s="30">
        <v>2293</v>
      </c>
      <c r="E610" s="30">
        <v>1548</v>
      </c>
      <c r="F610" s="30">
        <v>2261</v>
      </c>
      <c r="G610" s="30">
        <v>2356</v>
      </c>
      <c r="H610" s="30">
        <v>2107</v>
      </c>
      <c r="I610" s="30">
        <v>2168</v>
      </c>
      <c r="J610" s="30">
        <v>2728</v>
      </c>
      <c r="K610" s="30">
        <v>2606</v>
      </c>
      <c r="L610" s="30">
        <v>2032</v>
      </c>
      <c r="M610" s="30">
        <v>2013</v>
      </c>
      <c r="N610" s="30">
        <v>25102</v>
      </c>
    </row>
    <row r="611" spans="1:14" x14ac:dyDescent="0.15">
      <c r="N611" s="30">
        <v>0</v>
      </c>
    </row>
    <row r="612" spans="1:14" x14ac:dyDescent="0.15">
      <c r="A612" s="46" t="s">
        <v>36</v>
      </c>
      <c r="B612" s="30">
        <v>3293</v>
      </c>
      <c r="C612" s="30">
        <v>3790</v>
      </c>
      <c r="D612" s="30">
        <v>6441</v>
      </c>
      <c r="E612" s="30">
        <v>7709</v>
      </c>
      <c r="F612" s="30">
        <v>6260</v>
      </c>
      <c r="G612" s="30">
        <v>5787</v>
      </c>
      <c r="H612" s="30">
        <v>10116</v>
      </c>
      <c r="I612" s="30">
        <v>5421</v>
      </c>
      <c r="J612" s="30">
        <v>4342</v>
      </c>
      <c r="K612" s="30">
        <v>4800</v>
      </c>
      <c r="L612" s="30">
        <v>4420</v>
      </c>
      <c r="M612" s="30">
        <v>7221</v>
      </c>
      <c r="N612" s="30">
        <v>69600</v>
      </c>
    </row>
    <row r="613" spans="1:14" x14ac:dyDescent="0.15">
      <c r="A613" s="46" t="s">
        <v>61</v>
      </c>
      <c r="B613" s="27">
        <v>54</v>
      </c>
      <c r="C613" s="27">
        <v>74</v>
      </c>
      <c r="D613" s="27">
        <v>65</v>
      </c>
      <c r="E613" s="27">
        <v>80</v>
      </c>
      <c r="F613" s="27">
        <v>79</v>
      </c>
      <c r="G613" s="27">
        <v>67</v>
      </c>
      <c r="H613" s="27">
        <v>45</v>
      </c>
      <c r="I613" s="27">
        <v>43</v>
      </c>
      <c r="J613" s="27">
        <v>117</v>
      </c>
      <c r="K613" s="27">
        <v>107</v>
      </c>
      <c r="L613" s="27">
        <v>72</v>
      </c>
      <c r="M613" s="27">
        <v>56</v>
      </c>
      <c r="N613" s="30">
        <v>859</v>
      </c>
    </row>
    <row r="614" spans="1:14" x14ac:dyDescent="0.15">
      <c r="A614" s="46" t="s">
        <v>59</v>
      </c>
      <c r="B614" s="27">
        <v>99</v>
      </c>
      <c r="C614" s="27">
        <v>67</v>
      </c>
      <c r="D614" s="27">
        <v>90</v>
      </c>
      <c r="E614" s="27">
        <v>104</v>
      </c>
      <c r="F614" s="27">
        <v>78</v>
      </c>
      <c r="G614" s="27">
        <v>71</v>
      </c>
      <c r="H614" s="27">
        <v>84</v>
      </c>
      <c r="I614" s="27">
        <v>63</v>
      </c>
      <c r="J614" s="27">
        <v>108</v>
      </c>
      <c r="K614" s="27">
        <v>155</v>
      </c>
      <c r="L614" s="27">
        <v>87</v>
      </c>
      <c r="M614" s="27">
        <v>88</v>
      </c>
      <c r="N614" s="30">
        <v>1094</v>
      </c>
    </row>
    <row r="615" spans="1:14" x14ac:dyDescent="0.15">
      <c r="A615" s="46" t="s">
        <v>63</v>
      </c>
      <c r="B615" s="27">
        <v>38</v>
      </c>
      <c r="C615" s="27">
        <v>88</v>
      </c>
      <c r="D615" s="27">
        <v>27</v>
      </c>
      <c r="E615" s="27">
        <v>22</v>
      </c>
      <c r="F615" s="27">
        <v>33</v>
      </c>
      <c r="G615" s="27">
        <v>21</v>
      </c>
      <c r="H615" s="27">
        <v>44</v>
      </c>
      <c r="I615" s="27">
        <v>26</v>
      </c>
      <c r="J615" s="27">
        <v>30</v>
      </c>
      <c r="K615" s="27">
        <v>20</v>
      </c>
      <c r="L615" s="27">
        <v>22</v>
      </c>
      <c r="M615" s="27">
        <v>30</v>
      </c>
      <c r="N615" s="30">
        <v>401</v>
      </c>
    </row>
    <row r="616" spans="1:14" x14ac:dyDescent="0.15">
      <c r="A616" s="46" t="s">
        <v>94</v>
      </c>
      <c r="B616" s="27">
        <v>32</v>
      </c>
      <c r="C616" s="27">
        <v>13</v>
      </c>
      <c r="D616" s="27">
        <v>29</v>
      </c>
      <c r="E616" s="27">
        <v>42</v>
      </c>
      <c r="F616" s="27">
        <v>90</v>
      </c>
      <c r="G616" s="27">
        <v>129</v>
      </c>
      <c r="H616" s="27">
        <v>78</v>
      </c>
      <c r="I616" s="27">
        <v>50</v>
      </c>
      <c r="J616" s="27">
        <v>41</v>
      </c>
      <c r="K616" s="27">
        <v>103</v>
      </c>
      <c r="L616" s="27">
        <v>41</v>
      </c>
      <c r="M616" s="27">
        <v>71</v>
      </c>
      <c r="N616" s="30">
        <v>719</v>
      </c>
    </row>
    <row r="617" spans="1:14" x14ac:dyDescent="0.15">
      <c r="A617" s="46" t="s">
        <v>93</v>
      </c>
      <c r="B617" s="27">
        <v>44</v>
      </c>
      <c r="C617" s="27">
        <v>66</v>
      </c>
      <c r="D617" s="27">
        <v>48</v>
      </c>
      <c r="E617" s="27">
        <v>69</v>
      </c>
      <c r="F617" s="27">
        <v>131</v>
      </c>
      <c r="G617" s="27">
        <v>104</v>
      </c>
      <c r="H617" s="27">
        <v>124</v>
      </c>
      <c r="I617" s="27">
        <v>70</v>
      </c>
      <c r="J617" s="27">
        <v>76</v>
      </c>
      <c r="K617" s="27">
        <v>81</v>
      </c>
      <c r="L617" s="27">
        <v>68</v>
      </c>
      <c r="M617" s="27">
        <v>94</v>
      </c>
      <c r="N617" s="30">
        <v>975</v>
      </c>
    </row>
    <row r="618" spans="1:14" x14ac:dyDescent="0.15">
      <c r="A618" s="27" t="s">
        <v>150</v>
      </c>
      <c r="B618" s="27">
        <v>27</v>
      </c>
      <c r="C618" s="27">
        <v>6</v>
      </c>
      <c r="D618" s="27">
        <v>20</v>
      </c>
      <c r="E618" s="27">
        <v>35</v>
      </c>
      <c r="F618" s="27">
        <v>15</v>
      </c>
      <c r="G618" s="27">
        <v>12</v>
      </c>
      <c r="H618" s="27">
        <v>24</v>
      </c>
      <c r="I618" s="27">
        <v>30</v>
      </c>
      <c r="J618" s="27">
        <v>26</v>
      </c>
      <c r="K618" s="27">
        <v>23</v>
      </c>
      <c r="L618" s="27">
        <v>21</v>
      </c>
      <c r="M618" s="27">
        <v>32</v>
      </c>
      <c r="N618" s="30">
        <v>271</v>
      </c>
    </row>
    <row r="619" spans="1:14" x14ac:dyDescent="0.15">
      <c r="A619" s="46" t="s">
        <v>18</v>
      </c>
      <c r="B619" s="30">
        <v>5754</v>
      </c>
      <c r="C619" s="30">
        <v>4016</v>
      </c>
      <c r="D619" s="30">
        <v>5122</v>
      </c>
      <c r="E619" s="30">
        <v>7261</v>
      </c>
      <c r="F619" s="30">
        <v>8166</v>
      </c>
      <c r="G619" s="30">
        <v>8431</v>
      </c>
      <c r="H619" s="30">
        <v>7321</v>
      </c>
      <c r="I619" s="30">
        <v>7947</v>
      </c>
      <c r="J619" s="30">
        <v>9106</v>
      </c>
      <c r="K619" s="30">
        <v>6359</v>
      </c>
      <c r="L619" s="30">
        <v>5311</v>
      </c>
      <c r="M619" s="30">
        <v>9710</v>
      </c>
      <c r="N619" s="30">
        <v>84504</v>
      </c>
    </row>
    <row r="620" spans="1:14" x14ac:dyDescent="0.15">
      <c r="A620" s="46" t="s">
        <v>30</v>
      </c>
      <c r="B620" s="30">
        <v>1989</v>
      </c>
      <c r="C620" s="30">
        <v>1371</v>
      </c>
      <c r="D620" s="30">
        <v>1836</v>
      </c>
      <c r="E620" s="30">
        <v>2693</v>
      </c>
      <c r="F620" s="30">
        <v>3665</v>
      </c>
      <c r="G620" s="30">
        <v>4245</v>
      </c>
      <c r="H620" s="30">
        <v>3776</v>
      </c>
      <c r="I620" s="30">
        <v>3762</v>
      </c>
      <c r="J620" s="30">
        <v>4070</v>
      </c>
      <c r="K620" s="30">
        <v>2646</v>
      </c>
      <c r="L620" s="30">
        <v>1583</v>
      </c>
      <c r="M620" s="30">
        <v>2249</v>
      </c>
      <c r="N620" s="30">
        <v>33885</v>
      </c>
    </row>
    <row r="621" spans="1:14" x14ac:dyDescent="0.15">
      <c r="A621" s="46" t="s">
        <v>89</v>
      </c>
      <c r="B621" s="27">
        <v>306</v>
      </c>
      <c r="C621" s="27">
        <v>314</v>
      </c>
      <c r="D621" s="27">
        <v>589</v>
      </c>
      <c r="E621" s="27">
        <v>381</v>
      </c>
      <c r="F621" s="27">
        <v>425</v>
      </c>
      <c r="G621" s="27">
        <v>487</v>
      </c>
      <c r="H621" s="27">
        <v>490</v>
      </c>
      <c r="I621" s="27">
        <v>523</v>
      </c>
      <c r="J621" s="27">
        <v>776</v>
      </c>
      <c r="K621" s="27">
        <v>459</v>
      </c>
      <c r="L621" s="27">
        <v>426</v>
      </c>
      <c r="M621" s="27">
        <v>387</v>
      </c>
      <c r="N621" s="30">
        <v>5563</v>
      </c>
    </row>
    <row r="622" spans="1:14" x14ac:dyDescent="0.15">
      <c r="N622" s="30">
        <v>0</v>
      </c>
    </row>
    <row r="623" spans="1:14" x14ac:dyDescent="0.15">
      <c r="A623" s="46" t="s">
        <v>130</v>
      </c>
      <c r="B623" s="30">
        <v>16130</v>
      </c>
      <c r="C623" s="30">
        <v>17675</v>
      </c>
      <c r="D623" s="30">
        <v>27564</v>
      </c>
      <c r="E623" s="30">
        <v>29454</v>
      </c>
      <c r="F623" s="30">
        <v>23585</v>
      </c>
      <c r="G623" s="30">
        <v>23987</v>
      </c>
      <c r="H623" s="30">
        <v>44951</v>
      </c>
      <c r="I623" s="30">
        <v>25630</v>
      </c>
      <c r="J623" s="30">
        <v>19741</v>
      </c>
      <c r="K623" s="30">
        <v>22407</v>
      </c>
      <c r="L623" s="30">
        <v>25143</v>
      </c>
      <c r="M623" s="30">
        <v>39940</v>
      </c>
      <c r="N623" s="30">
        <v>316207</v>
      </c>
    </row>
    <row r="624" spans="1:14" x14ac:dyDescent="0.15">
      <c r="A624" s="46" t="s">
        <v>131</v>
      </c>
      <c r="B624" s="30">
        <v>115</v>
      </c>
      <c r="C624" s="30">
        <v>85</v>
      </c>
      <c r="D624" s="30">
        <v>194</v>
      </c>
      <c r="E624" s="30">
        <v>189</v>
      </c>
      <c r="F624" s="30">
        <v>162</v>
      </c>
      <c r="G624" s="30">
        <v>192</v>
      </c>
      <c r="H624" s="30">
        <v>317</v>
      </c>
      <c r="I624" s="30">
        <v>210</v>
      </c>
      <c r="J624" s="30">
        <v>155</v>
      </c>
      <c r="K624" s="30">
        <v>167</v>
      </c>
      <c r="L624" s="30">
        <v>181</v>
      </c>
      <c r="M624" s="30">
        <v>291</v>
      </c>
      <c r="N624" s="30">
        <v>2258</v>
      </c>
    </row>
    <row r="625" spans="1:14" x14ac:dyDescent="0.15">
      <c r="N625" s="30">
        <v>0</v>
      </c>
    </row>
    <row r="626" spans="1:14" x14ac:dyDescent="0.15">
      <c r="A626" s="46" t="s">
        <v>132</v>
      </c>
      <c r="B626" s="30">
        <v>3268</v>
      </c>
      <c r="C626" s="30">
        <v>3759</v>
      </c>
      <c r="D626" s="30">
        <v>6381</v>
      </c>
      <c r="E626" s="30">
        <v>7078</v>
      </c>
      <c r="F626" s="30">
        <v>6194</v>
      </c>
      <c r="G626" s="30">
        <v>5725</v>
      </c>
      <c r="H626" s="30">
        <v>10024</v>
      </c>
      <c r="I626" s="30">
        <v>5361</v>
      </c>
      <c r="J626" s="30">
        <v>4308</v>
      </c>
      <c r="K626" s="30">
        <v>4754</v>
      </c>
      <c r="L626" s="30">
        <v>4381</v>
      </c>
      <c r="M626" s="30">
        <v>7178</v>
      </c>
      <c r="N626" s="30">
        <v>68411</v>
      </c>
    </row>
    <row r="627" spans="1:14" x14ac:dyDescent="0.15">
      <c r="A627" s="46" t="s">
        <v>133</v>
      </c>
      <c r="B627" s="30">
        <v>25</v>
      </c>
      <c r="C627" s="30">
        <v>31</v>
      </c>
      <c r="D627" s="30">
        <v>60</v>
      </c>
      <c r="E627" s="30">
        <v>631</v>
      </c>
      <c r="F627" s="30">
        <v>66</v>
      </c>
      <c r="G627" s="30">
        <v>62</v>
      </c>
      <c r="H627" s="30">
        <v>92</v>
      </c>
      <c r="I627" s="30">
        <v>60</v>
      </c>
      <c r="J627" s="30">
        <v>34</v>
      </c>
      <c r="K627" s="30">
        <v>46</v>
      </c>
      <c r="L627" s="30">
        <v>39</v>
      </c>
      <c r="M627" s="30">
        <v>43</v>
      </c>
      <c r="N627" s="30">
        <v>1189</v>
      </c>
    </row>
    <row r="628" spans="1:14" x14ac:dyDescent="0.15">
      <c r="N628" s="30">
        <v>0</v>
      </c>
    </row>
    <row r="629" spans="1:14" x14ac:dyDescent="0.15">
      <c r="A629" s="47" t="s">
        <v>136</v>
      </c>
      <c r="B629" s="27">
        <v>834</v>
      </c>
      <c r="C629" s="27">
        <v>829</v>
      </c>
      <c r="D629" s="27">
        <v>987</v>
      </c>
      <c r="E629" s="27">
        <v>973</v>
      </c>
      <c r="F629" s="27">
        <v>643</v>
      </c>
      <c r="G629" s="27">
        <v>459</v>
      </c>
      <c r="H629" s="27">
        <v>1187</v>
      </c>
      <c r="I629" s="27">
        <v>631</v>
      </c>
      <c r="J629" s="27">
        <v>537</v>
      </c>
      <c r="K629" s="27">
        <v>538</v>
      </c>
      <c r="L629" s="27">
        <v>574</v>
      </c>
      <c r="M629" s="27">
        <v>1579</v>
      </c>
      <c r="N629" s="30">
        <v>9771</v>
      </c>
    </row>
    <row r="630" spans="1:14" x14ac:dyDescent="0.15">
      <c r="A630" s="46" t="s">
        <v>134</v>
      </c>
      <c r="B630" s="27">
        <v>796</v>
      </c>
      <c r="C630" s="27">
        <v>822</v>
      </c>
      <c r="D630" s="27">
        <v>974</v>
      </c>
      <c r="E630" s="27">
        <v>949</v>
      </c>
      <c r="F630" s="27">
        <v>618</v>
      </c>
      <c r="G630" s="27">
        <v>441</v>
      </c>
      <c r="H630" s="27">
        <v>1095</v>
      </c>
      <c r="I630" s="27">
        <v>618</v>
      </c>
      <c r="J630" s="27">
        <v>519</v>
      </c>
      <c r="K630" s="27">
        <v>524</v>
      </c>
      <c r="L630" s="27">
        <v>563</v>
      </c>
      <c r="M630" s="27">
        <v>1538</v>
      </c>
      <c r="N630" s="30">
        <v>9457</v>
      </c>
    </row>
    <row r="631" spans="1:14" x14ac:dyDescent="0.15">
      <c r="A631" s="46" t="s">
        <v>135</v>
      </c>
      <c r="B631" s="27">
        <v>38</v>
      </c>
      <c r="C631" s="27">
        <v>7</v>
      </c>
      <c r="D631" s="27">
        <v>13</v>
      </c>
      <c r="E631" s="27">
        <v>24</v>
      </c>
      <c r="F631" s="27">
        <v>25</v>
      </c>
      <c r="G631" s="27">
        <v>18</v>
      </c>
      <c r="H631" s="27">
        <v>92</v>
      </c>
      <c r="I631" s="27">
        <v>13</v>
      </c>
      <c r="J631" s="27">
        <v>18</v>
      </c>
      <c r="K631" s="27">
        <v>14</v>
      </c>
      <c r="L631" s="27">
        <v>11</v>
      </c>
      <c r="M631" s="27">
        <v>41</v>
      </c>
      <c r="N631" s="30">
        <v>314</v>
      </c>
    </row>
    <row r="632" spans="1:14" x14ac:dyDescent="0.15">
      <c r="N632" s="30">
        <v>0</v>
      </c>
    </row>
    <row r="633" spans="1:14" x14ac:dyDescent="0.15">
      <c r="N633" s="30">
        <v>0</v>
      </c>
    </row>
    <row r="634" spans="1:14" ht="16" x14ac:dyDescent="0.2">
      <c r="A634" s="29">
        <v>2008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30">
        <v>0</v>
      </c>
    </row>
    <row r="635" spans="1:14" x14ac:dyDescent="0.15">
      <c r="A635" s="46" t="s">
        <v>0</v>
      </c>
      <c r="B635" s="51" t="s">
        <v>1</v>
      </c>
      <c r="C635" s="50" t="s">
        <v>2</v>
      </c>
      <c r="D635" s="50" t="s">
        <v>3</v>
      </c>
      <c r="E635" s="50" t="s">
        <v>4</v>
      </c>
      <c r="F635" s="50" t="s">
        <v>5</v>
      </c>
      <c r="G635" s="50" t="s">
        <v>6</v>
      </c>
      <c r="H635" s="50" t="s">
        <v>7</v>
      </c>
      <c r="I635" s="50" t="s">
        <v>8</v>
      </c>
      <c r="J635" s="50" t="s">
        <v>9</v>
      </c>
      <c r="K635" s="50" t="s">
        <v>47</v>
      </c>
      <c r="L635" s="50" t="s">
        <v>48</v>
      </c>
      <c r="M635" s="50" t="s">
        <v>49</v>
      </c>
      <c r="N635" s="49" t="s">
        <v>197</v>
      </c>
    </row>
    <row r="636" spans="1:14" x14ac:dyDescent="0.15">
      <c r="A636" s="46" t="s">
        <v>114</v>
      </c>
      <c r="B636" s="30">
        <v>44229</v>
      </c>
      <c r="C636" s="30">
        <v>50238</v>
      </c>
      <c r="D636" s="30">
        <v>64076</v>
      </c>
      <c r="E636" s="30">
        <v>70526</v>
      </c>
      <c r="F636" s="30">
        <v>64117</v>
      </c>
      <c r="G636" s="30">
        <v>69546</v>
      </c>
      <c r="H636" s="30">
        <v>89727</v>
      </c>
      <c r="I636" s="30">
        <v>86525</v>
      </c>
      <c r="J636" s="30">
        <v>77185</v>
      </c>
      <c r="K636" s="30">
        <v>71000</v>
      </c>
      <c r="L636" s="30">
        <v>42375</v>
      </c>
      <c r="M636" s="30">
        <v>51814</v>
      </c>
      <c r="N636" s="30">
        <v>781358</v>
      </c>
    </row>
    <row r="637" spans="1:14" x14ac:dyDescent="0.15">
      <c r="A637" s="46" t="s">
        <v>115</v>
      </c>
      <c r="B637" s="30">
        <v>3163</v>
      </c>
      <c r="C637" s="30">
        <v>2707</v>
      </c>
      <c r="D637" s="30">
        <v>3360</v>
      </c>
      <c r="E637" s="30">
        <v>3958</v>
      </c>
      <c r="F637" s="30">
        <v>3246</v>
      </c>
      <c r="G637" s="30">
        <v>3860</v>
      </c>
      <c r="H637" s="30">
        <v>3314</v>
      </c>
      <c r="I637" s="30">
        <v>3370</v>
      </c>
      <c r="J637" s="30">
        <v>4033</v>
      </c>
      <c r="K637" s="30">
        <v>4111</v>
      </c>
      <c r="L637" s="30">
        <v>3681</v>
      </c>
      <c r="M637" s="30">
        <v>4351</v>
      </c>
      <c r="N637" s="30">
        <v>43154</v>
      </c>
    </row>
    <row r="638" spans="1:14" x14ac:dyDescent="0.15">
      <c r="A638" s="46" t="s">
        <v>56</v>
      </c>
      <c r="B638" s="30">
        <v>82120</v>
      </c>
      <c r="C638" s="30">
        <v>69358</v>
      </c>
      <c r="D638" s="30">
        <v>76021</v>
      </c>
      <c r="E638" s="30">
        <v>69333</v>
      </c>
      <c r="F638" s="30">
        <v>86808</v>
      </c>
      <c r="G638" s="30">
        <v>84665</v>
      </c>
      <c r="H638" s="30">
        <v>80234</v>
      </c>
      <c r="I638" s="30">
        <v>86955</v>
      </c>
      <c r="J638" s="30">
        <v>77458</v>
      </c>
      <c r="K638" s="30">
        <v>58398</v>
      </c>
      <c r="L638" s="30">
        <v>57327</v>
      </c>
      <c r="M638" s="30">
        <v>64274</v>
      </c>
      <c r="N638" s="30">
        <v>892951</v>
      </c>
    </row>
    <row r="639" spans="1:14" x14ac:dyDescent="0.15">
      <c r="A639" s="46" t="s">
        <v>116</v>
      </c>
      <c r="B639" s="30">
        <v>3537</v>
      </c>
      <c r="C639" s="30">
        <v>3013</v>
      </c>
      <c r="D639" s="30">
        <v>3444</v>
      </c>
      <c r="E639" s="30">
        <v>4387</v>
      </c>
      <c r="F639" s="30">
        <v>4242</v>
      </c>
      <c r="G639" s="30">
        <v>5475</v>
      </c>
      <c r="H639" s="30">
        <v>7789</v>
      </c>
      <c r="I639" s="30">
        <v>4818</v>
      </c>
      <c r="J639" s="30">
        <v>5169</v>
      </c>
      <c r="K639" s="30">
        <v>3917</v>
      </c>
      <c r="L639" s="30">
        <v>3326</v>
      </c>
      <c r="M639" s="30">
        <v>4028</v>
      </c>
      <c r="N639" s="30">
        <v>53145</v>
      </c>
    </row>
    <row r="640" spans="1:14" x14ac:dyDescent="0.15">
      <c r="A640" s="46" t="s">
        <v>117</v>
      </c>
      <c r="B640" s="27">
        <v>648</v>
      </c>
      <c r="C640" s="27">
        <v>689</v>
      </c>
      <c r="D640" s="27">
        <v>732</v>
      </c>
      <c r="E640" s="27">
        <v>743</v>
      </c>
      <c r="F640" s="27">
        <v>818</v>
      </c>
      <c r="G640" s="27">
        <v>1399</v>
      </c>
      <c r="H640" s="27">
        <v>1191</v>
      </c>
      <c r="I640" s="27">
        <v>1083</v>
      </c>
      <c r="J640" s="27">
        <v>740</v>
      </c>
      <c r="K640" s="27">
        <v>677</v>
      </c>
      <c r="L640" s="27">
        <v>727</v>
      </c>
      <c r="M640" s="27">
        <v>997</v>
      </c>
      <c r="N640" s="30">
        <v>10444</v>
      </c>
    </row>
    <row r="641" spans="1:14" x14ac:dyDescent="0.15">
      <c r="A641" s="46" t="s">
        <v>118</v>
      </c>
      <c r="B641" s="30">
        <v>31353</v>
      </c>
      <c r="C641" s="30">
        <v>24060</v>
      </c>
      <c r="D641" s="30">
        <v>29163</v>
      </c>
      <c r="E641" s="30">
        <v>34600</v>
      </c>
      <c r="F641" s="30">
        <v>37255</v>
      </c>
      <c r="G641" s="30">
        <v>39792</v>
      </c>
      <c r="H641" s="30">
        <v>32775</v>
      </c>
      <c r="I641" s="30">
        <v>34561</v>
      </c>
      <c r="J641" s="30">
        <v>47030</v>
      </c>
      <c r="K641" s="30">
        <v>29976</v>
      </c>
      <c r="L641" s="30">
        <v>26923</v>
      </c>
      <c r="M641" s="30">
        <v>41430</v>
      </c>
      <c r="N641" s="30">
        <v>408918</v>
      </c>
    </row>
    <row r="642" spans="1:14" x14ac:dyDescent="0.15">
      <c r="A642" s="46" t="s">
        <v>119</v>
      </c>
      <c r="B642" s="30">
        <v>5318</v>
      </c>
      <c r="C642" s="30">
        <v>4918</v>
      </c>
      <c r="D642" s="30">
        <v>5520</v>
      </c>
      <c r="E642" s="30">
        <v>5456</v>
      </c>
      <c r="F642" s="30">
        <v>6068</v>
      </c>
      <c r="G642" s="30">
        <v>7264</v>
      </c>
      <c r="H642" s="30">
        <v>8258</v>
      </c>
      <c r="I642" s="30">
        <v>5521</v>
      </c>
      <c r="J642" s="30">
        <v>6623</v>
      </c>
      <c r="K642" s="30">
        <v>6282</v>
      </c>
      <c r="L642" s="30">
        <v>4914</v>
      </c>
      <c r="M642" s="30">
        <v>7486</v>
      </c>
      <c r="N642" s="30">
        <v>73628</v>
      </c>
    </row>
    <row r="643" spans="1:14" x14ac:dyDescent="0.15">
      <c r="A643" s="46" t="s">
        <v>120</v>
      </c>
      <c r="B643" s="30">
        <v>5052</v>
      </c>
      <c r="C643" s="30">
        <v>6140</v>
      </c>
      <c r="D643" s="30">
        <v>6365</v>
      </c>
      <c r="E643" s="30">
        <v>6269</v>
      </c>
      <c r="F643" s="30">
        <v>6731</v>
      </c>
      <c r="G643" s="30">
        <v>7306</v>
      </c>
      <c r="H643" s="30">
        <v>6911</v>
      </c>
      <c r="I643" s="30">
        <v>4390</v>
      </c>
      <c r="J643" s="30">
        <v>5370</v>
      </c>
      <c r="K643" s="30">
        <v>6460</v>
      </c>
      <c r="L643" s="30">
        <v>7321</v>
      </c>
      <c r="M643" s="30">
        <v>9160</v>
      </c>
      <c r="N643" s="30">
        <v>77475</v>
      </c>
    </row>
    <row r="644" spans="1:14" x14ac:dyDescent="0.15">
      <c r="A644" s="46" t="s">
        <v>121</v>
      </c>
      <c r="B644" s="27">
        <v>311</v>
      </c>
      <c r="C644" s="27">
        <v>264</v>
      </c>
      <c r="D644" s="27">
        <v>346</v>
      </c>
      <c r="E644" s="27">
        <v>381</v>
      </c>
      <c r="F644" s="27">
        <v>412</v>
      </c>
      <c r="G644" s="27">
        <v>310</v>
      </c>
      <c r="H644" s="27">
        <v>581</v>
      </c>
      <c r="I644" s="27">
        <v>483</v>
      </c>
      <c r="J644" s="27">
        <v>326</v>
      </c>
      <c r="K644" s="27">
        <v>456</v>
      </c>
      <c r="L644" s="27">
        <v>418</v>
      </c>
      <c r="M644" s="27">
        <v>380</v>
      </c>
      <c r="N644" s="30">
        <v>4668</v>
      </c>
    </row>
    <row r="645" spans="1:14" x14ac:dyDescent="0.15">
      <c r="A645" s="46" t="s">
        <v>10</v>
      </c>
      <c r="B645" s="30">
        <v>175731</v>
      </c>
      <c r="C645" s="30">
        <v>161387</v>
      </c>
      <c r="D645" s="30">
        <v>189027</v>
      </c>
      <c r="E645" s="30">
        <v>195653</v>
      </c>
      <c r="F645" s="30">
        <v>209697</v>
      </c>
      <c r="G645" s="30">
        <v>219617</v>
      </c>
      <c r="H645" s="30">
        <v>230780</v>
      </c>
      <c r="I645" s="30">
        <v>227706</v>
      </c>
      <c r="J645" s="30">
        <v>223934</v>
      </c>
      <c r="K645" s="30">
        <v>181277</v>
      </c>
      <c r="L645" s="30">
        <v>147012</v>
      </c>
      <c r="M645" s="30">
        <v>183920</v>
      </c>
      <c r="N645" s="30">
        <v>2345741</v>
      </c>
    </row>
    <row r="646" spans="1:14" x14ac:dyDescent="0.15">
      <c r="A646" s="46"/>
      <c r="N646" s="30">
        <v>0</v>
      </c>
    </row>
    <row r="647" spans="1:14" x14ac:dyDescent="0.15">
      <c r="A647" s="46" t="s">
        <v>122</v>
      </c>
      <c r="B647" s="30">
        <v>30877</v>
      </c>
      <c r="C647" s="30">
        <v>37168</v>
      </c>
      <c r="D647" s="30">
        <v>48888</v>
      </c>
      <c r="E647" s="30">
        <v>52035</v>
      </c>
      <c r="F647" s="30">
        <v>47196</v>
      </c>
      <c r="G647" s="30">
        <v>49120</v>
      </c>
      <c r="H647" s="30">
        <v>60339</v>
      </c>
      <c r="I647" s="30">
        <v>58784</v>
      </c>
      <c r="J647" s="30">
        <v>57153</v>
      </c>
      <c r="K647" s="30">
        <v>51747</v>
      </c>
      <c r="L647" s="30">
        <v>30994</v>
      </c>
      <c r="M647" s="30">
        <v>39561</v>
      </c>
      <c r="N647" s="30">
        <v>563862</v>
      </c>
    </row>
    <row r="648" spans="1:14" x14ac:dyDescent="0.15">
      <c r="A648" s="46" t="s">
        <v>123</v>
      </c>
      <c r="B648" s="30">
        <v>1598</v>
      </c>
      <c r="C648" s="30">
        <v>1547</v>
      </c>
      <c r="D648" s="30">
        <v>1445</v>
      </c>
      <c r="E648" s="30">
        <v>1846</v>
      </c>
      <c r="F648" s="30">
        <v>1680</v>
      </c>
      <c r="G648" s="30">
        <v>1943</v>
      </c>
      <c r="H648" s="30">
        <v>1276</v>
      </c>
      <c r="I648" s="30">
        <v>1890</v>
      </c>
      <c r="J648" s="30">
        <v>2223</v>
      </c>
      <c r="K648" s="30">
        <v>2233</v>
      </c>
      <c r="L648" s="30">
        <v>1730</v>
      </c>
      <c r="M648" s="30">
        <v>2164</v>
      </c>
      <c r="N648" s="30">
        <v>21575</v>
      </c>
    </row>
    <row r="649" spans="1:14" x14ac:dyDescent="0.15">
      <c r="A649" s="46" t="s">
        <v>57</v>
      </c>
      <c r="B649" s="30">
        <v>55518</v>
      </c>
      <c r="C649" s="30">
        <v>50105</v>
      </c>
      <c r="D649" s="30">
        <v>55963</v>
      </c>
      <c r="E649" s="30">
        <v>55704</v>
      </c>
      <c r="F649" s="30">
        <v>67493</v>
      </c>
      <c r="G649" s="30">
        <v>66903</v>
      </c>
      <c r="H649" s="30">
        <v>67839</v>
      </c>
      <c r="I649" s="30">
        <v>67722</v>
      </c>
      <c r="J649" s="30">
        <v>63436</v>
      </c>
      <c r="K649" s="30">
        <v>48200</v>
      </c>
      <c r="L649" s="30">
        <v>40251</v>
      </c>
      <c r="M649" s="30">
        <v>44790</v>
      </c>
      <c r="N649" s="30">
        <v>683924</v>
      </c>
    </row>
    <row r="650" spans="1:14" x14ac:dyDescent="0.15">
      <c r="A650" s="46" t="s">
        <v>124</v>
      </c>
      <c r="B650" s="30">
        <v>1332</v>
      </c>
      <c r="C650" s="27">
        <v>904</v>
      </c>
      <c r="D650" s="30">
        <v>1176</v>
      </c>
      <c r="E650" s="30">
        <v>1402</v>
      </c>
      <c r="F650" s="30">
        <v>1192</v>
      </c>
      <c r="G650" s="30">
        <v>1631</v>
      </c>
      <c r="H650" s="30">
        <v>1632</v>
      </c>
      <c r="I650" s="30">
        <v>1494</v>
      </c>
      <c r="J650" s="30">
        <v>1820</v>
      </c>
      <c r="K650" s="30">
        <v>1624</v>
      </c>
      <c r="L650" s="30">
        <v>1258</v>
      </c>
      <c r="M650" s="30">
        <v>1557</v>
      </c>
      <c r="N650" s="30">
        <v>17022</v>
      </c>
    </row>
    <row r="651" spans="1:14" x14ac:dyDescent="0.15">
      <c r="A651" s="46" t="s">
        <v>125</v>
      </c>
      <c r="B651" s="27">
        <v>364</v>
      </c>
      <c r="C651" s="27">
        <v>224</v>
      </c>
      <c r="D651" s="27">
        <v>378</v>
      </c>
      <c r="E651" s="27">
        <v>479</v>
      </c>
      <c r="F651" s="27">
        <v>430</v>
      </c>
      <c r="G651" s="27">
        <v>539</v>
      </c>
      <c r="H651" s="27">
        <v>418</v>
      </c>
      <c r="I651" s="27">
        <v>559</v>
      </c>
      <c r="J651" s="27">
        <v>426</v>
      </c>
      <c r="K651" s="27">
        <v>410</v>
      </c>
      <c r="L651" s="27">
        <v>321</v>
      </c>
      <c r="M651" s="27">
        <v>529</v>
      </c>
      <c r="N651" s="30">
        <v>5077</v>
      </c>
    </row>
    <row r="652" spans="1:14" x14ac:dyDescent="0.15">
      <c r="A652" s="46" t="s">
        <v>126</v>
      </c>
      <c r="B652" s="30">
        <v>8589</v>
      </c>
      <c r="C652" s="30">
        <v>6327</v>
      </c>
      <c r="D652" s="30">
        <v>7754</v>
      </c>
      <c r="E652" s="30">
        <v>10169</v>
      </c>
      <c r="F652" s="30">
        <v>11927</v>
      </c>
      <c r="G652" s="30">
        <v>12080</v>
      </c>
      <c r="H652" s="30">
        <v>10387</v>
      </c>
      <c r="I652" s="30">
        <v>10741</v>
      </c>
      <c r="J652" s="30">
        <v>12889</v>
      </c>
      <c r="K652" s="30">
        <v>7877</v>
      </c>
      <c r="L652" s="30">
        <v>6379</v>
      </c>
      <c r="M652" s="30">
        <v>10162</v>
      </c>
      <c r="N652" s="30">
        <v>115281</v>
      </c>
    </row>
    <row r="653" spans="1:14" x14ac:dyDescent="0.15">
      <c r="A653" s="46" t="s">
        <v>127</v>
      </c>
      <c r="B653" s="27">
        <v>409</v>
      </c>
      <c r="C653" s="27">
        <v>300</v>
      </c>
      <c r="D653" s="27">
        <v>328</v>
      </c>
      <c r="E653" s="27">
        <v>362</v>
      </c>
      <c r="F653" s="27">
        <v>398</v>
      </c>
      <c r="G653" s="27">
        <v>315</v>
      </c>
      <c r="H653" s="27">
        <v>542</v>
      </c>
      <c r="I653" s="27">
        <v>295</v>
      </c>
      <c r="J653" s="27">
        <v>335</v>
      </c>
      <c r="K653" s="27">
        <v>434</v>
      </c>
      <c r="L653" s="27">
        <v>286</v>
      </c>
      <c r="M653" s="27">
        <v>328</v>
      </c>
      <c r="N653" s="30">
        <v>4332</v>
      </c>
    </row>
    <row r="654" spans="1:14" x14ac:dyDescent="0.15">
      <c r="A654" s="46" t="s">
        <v>128</v>
      </c>
      <c r="B654" s="27">
        <v>369</v>
      </c>
      <c r="C654" s="27">
        <v>549</v>
      </c>
      <c r="D654" s="27">
        <v>903</v>
      </c>
      <c r="E654" s="27">
        <v>870</v>
      </c>
      <c r="F654" s="27">
        <v>793</v>
      </c>
      <c r="G654" s="27">
        <v>887</v>
      </c>
      <c r="H654" s="27">
        <v>1452</v>
      </c>
      <c r="I654" s="27">
        <v>772</v>
      </c>
      <c r="J654" s="27">
        <v>1040</v>
      </c>
      <c r="K654" s="27">
        <v>971</v>
      </c>
      <c r="L654" s="27">
        <v>761</v>
      </c>
      <c r="M654" s="27">
        <v>1782</v>
      </c>
      <c r="N654" s="30">
        <v>11149</v>
      </c>
    </row>
    <row r="655" spans="1:14" x14ac:dyDescent="0.15">
      <c r="A655" s="46" t="s">
        <v>129</v>
      </c>
      <c r="B655" s="27">
        <v>39</v>
      </c>
      <c r="C655" s="27">
        <v>21</v>
      </c>
      <c r="D655" s="27">
        <v>32</v>
      </c>
      <c r="E655" s="27">
        <v>54</v>
      </c>
      <c r="F655" s="27">
        <v>62</v>
      </c>
      <c r="G655" s="27">
        <v>30</v>
      </c>
      <c r="H655" s="27">
        <v>57</v>
      </c>
      <c r="I655" s="27">
        <v>69</v>
      </c>
      <c r="J655" s="27">
        <v>47</v>
      </c>
      <c r="K655" s="27">
        <v>37</v>
      </c>
      <c r="L655" s="27">
        <v>26</v>
      </c>
      <c r="M655" s="27">
        <v>32</v>
      </c>
      <c r="N655" s="30">
        <v>506</v>
      </c>
    </row>
    <row r="656" spans="1:14" x14ac:dyDescent="0.15">
      <c r="A656" s="46" t="s">
        <v>11</v>
      </c>
      <c r="B656" s="30">
        <v>99095</v>
      </c>
      <c r="C656" s="30">
        <v>97145</v>
      </c>
      <c r="D656" s="30">
        <v>116867</v>
      </c>
      <c r="E656" s="30">
        <v>122921</v>
      </c>
      <c r="F656" s="30">
        <v>131171</v>
      </c>
      <c r="G656" s="30">
        <v>133448</v>
      </c>
      <c r="H656" s="30">
        <v>143942</v>
      </c>
      <c r="I656" s="30">
        <v>142326</v>
      </c>
      <c r="J656" s="30">
        <v>139369</v>
      </c>
      <c r="K656" s="30">
        <v>113533</v>
      </c>
      <c r="L656" s="30">
        <v>82006</v>
      </c>
      <c r="M656" s="30">
        <v>100905</v>
      </c>
      <c r="N656" s="30">
        <v>1422728</v>
      </c>
    </row>
    <row r="657" spans="1:14" x14ac:dyDescent="0.15">
      <c r="A657" s="46"/>
      <c r="N657" s="30">
        <v>0</v>
      </c>
    </row>
    <row r="658" spans="1:14" x14ac:dyDescent="0.15">
      <c r="A658" s="46" t="s">
        <v>137</v>
      </c>
      <c r="B658" s="27">
        <v>500</v>
      </c>
      <c r="C658" s="27">
        <v>463</v>
      </c>
      <c r="D658" s="27">
        <v>808</v>
      </c>
      <c r="E658" s="27">
        <v>598</v>
      </c>
      <c r="F658" s="27">
        <v>693</v>
      </c>
      <c r="G658" s="27">
        <v>927</v>
      </c>
      <c r="H658" s="27">
        <v>1621</v>
      </c>
      <c r="I658" s="27">
        <v>785</v>
      </c>
      <c r="J658" s="27">
        <v>854</v>
      </c>
      <c r="K658" s="27">
        <v>730</v>
      </c>
      <c r="L658" s="27">
        <v>475</v>
      </c>
      <c r="M658" s="27">
        <v>535</v>
      </c>
      <c r="N658" s="30">
        <v>8989</v>
      </c>
    </row>
    <row r="659" spans="1:14" x14ac:dyDescent="0.15">
      <c r="A659" s="46" t="s">
        <v>25</v>
      </c>
      <c r="B659" s="30">
        <v>5009</v>
      </c>
      <c r="C659" s="30">
        <v>6264</v>
      </c>
      <c r="D659" s="30">
        <v>6706</v>
      </c>
      <c r="E659" s="30">
        <v>13353</v>
      </c>
      <c r="F659" s="30">
        <v>12223</v>
      </c>
      <c r="G659" s="30">
        <v>9610</v>
      </c>
      <c r="H659" s="30">
        <v>17057</v>
      </c>
      <c r="I659" s="30">
        <v>15558</v>
      </c>
      <c r="J659" s="30">
        <v>13225</v>
      </c>
      <c r="K659" s="30">
        <v>11978</v>
      </c>
      <c r="L659" s="30">
        <v>5324</v>
      </c>
      <c r="M659" s="30">
        <v>6711</v>
      </c>
      <c r="N659" s="30">
        <v>123018</v>
      </c>
    </row>
    <row r="660" spans="1:14" x14ac:dyDescent="0.15">
      <c r="A660" s="46" t="s">
        <v>22</v>
      </c>
      <c r="B660" s="30">
        <v>5895</v>
      </c>
      <c r="C660" s="30">
        <v>6821</v>
      </c>
      <c r="D660" s="30">
        <v>10562</v>
      </c>
      <c r="E660" s="30">
        <v>8711</v>
      </c>
      <c r="F660" s="30">
        <v>13386</v>
      </c>
      <c r="G660" s="30">
        <v>10980</v>
      </c>
      <c r="H660" s="30">
        <v>12465</v>
      </c>
      <c r="I660" s="30">
        <v>13653</v>
      </c>
      <c r="J660" s="30">
        <v>14480</v>
      </c>
      <c r="K660" s="30">
        <v>11959</v>
      </c>
      <c r="L660" s="30">
        <v>5873</v>
      </c>
      <c r="M660" s="30">
        <v>6160</v>
      </c>
      <c r="N660" s="30">
        <v>120945</v>
      </c>
    </row>
    <row r="661" spans="1:14" x14ac:dyDescent="0.15">
      <c r="A661" s="46" t="s">
        <v>68</v>
      </c>
      <c r="B661" s="30">
        <v>1595</v>
      </c>
      <c r="C661" s="30">
        <v>1517</v>
      </c>
      <c r="D661" s="30">
        <v>2465</v>
      </c>
      <c r="E661" s="30">
        <v>1444</v>
      </c>
      <c r="F661" s="30">
        <v>1889</v>
      </c>
      <c r="G661" s="30">
        <v>2802</v>
      </c>
      <c r="H661" s="30">
        <v>2441</v>
      </c>
      <c r="I661" s="30">
        <v>2237</v>
      </c>
      <c r="J661" s="30">
        <v>2330</v>
      </c>
      <c r="K661" s="30">
        <v>2263</v>
      </c>
      <c r="L661" s="30">
        <v>736</v>
      </c>
      <c r="M661" s="30">
        <v>820</v>
      </c>
      <c r="N661" s="30">
        <v>22539</v>
      </c>
    </row>
    <row r="662" spans="1:14" x14ac:dyDescent="0.15">
      <c r="A662" s="46" t="s">
        <v>33</v>
      </c>
      <c r="B662" s="30">
        <v>2333</v>
      </c>
      <c r="C662" s="30">
        <v>2143</v>
      </c>
      <c r="D662" s="30">
        <v>2436</v>
      </c>
      <c r="E662" s="30">
        <v>2988</v>
      </c>
      <c r="F662" s="30">
        <v>3128</v>
      </c>
      <c r="G662" s="30">
        <v>5805</v>
      </c>
      <c r="H662" s="30">
        <v>6671</v>
      </c>
      <c r="I662" s="30">
        <v>12021</v>
      </c>
      <c r="J662" s="30">
        <v>5024</v>
      </c>
      <c r="K662" s="30">
        <v>3882</v>
      </c>
      <c r="L662" s="30">
        <v>2097</v>
      </c>
      <c r="M662" s="30">
        <v>2731</v>
      </c>
      <c r="N662" s="30">
        <v>51259</v>
      </c>
    </row>
    <row r="663" spans="1:14" x14ac:dyDescent="0.15">
      <c r="A663" s="46" t="s">
        <v>92</v>
      </c>
      <c r="B663" s="30">
        <v>1790</v>
      </c>
      <c r="C663" s="30">
        <v>1808</v>
      </c>
      <c r="D663" s="30">
        <v>1881</v>
      </c>
      <c r="E663" s="30">
        <v>3664</v>
      </c>
      <c r="F663" s="30">
        <v>2676</v>
      </c>
      <c r="G663" s="30">
        <v>3371</v>
      </c>
      <c r="H663" s="30">
        <v>5550</v>
      </c>
      <c r="I663" s="30">
        <v>2863</v>
      </c>
      <c r="J663" s="30">
        <v>3670</v>
      </c>
      <c r="K663" s="30">
        <v>2596</v>
      </c>
      <c r="L663" s="30">
        <v>1813</v>
      </c>
      <c r="M663" s="30">
        <v>1919</v>
      </c>
      <c r="N663" s="30">
        <v>33601</v>
      </c>
    </row>
    <row r="664" spans="1:14" x14ac:dyDescent="0.15">
      <c r="A664" s="46" t="s">
        <v>138</v>
      </c>
      <c r="B664" s="30">
        <v>1120</v>
      </c>
      <c r="C664" s="30">
        <v>1106</v>
      </c>
      <c r="D664" s="30">
        <v>1699</v>
      </c>
      <c r="E664" s="30">
        <v>1218</v>
      </c>
      <c r="F664" s="30">
        <v>1096</v>
      </c>
      <c r="G664" s="30">
        <v>2123</v>
      </c>
      <c r="H664" s="30">
        <v>2946</v>
      </c>
      <c r="I664" s="30">
        <v>4120</v>
      </c>
      <c r="J664" s="30">
        <v>1848</v>
      </c>
      <c r="K664" s="30">
        <v>1624</v>
      </c>
      <c r="L664" s="30">
        <v>1122</v>
      </c>
      <c r="M664" s="30">
        <v>1061</v>
      </c>
      <c r="N664" s="30">
        <v>21083</v>
      </c>
    </row>
    <row r="665" spans="1:14" x14ac:dyDescent="0.15">
      <c r="A665" s="46" t="s">
        <v>139</v>
      </c>
      <c r="B665" s="30">
        <v>2143</v>
      </c>
      <c r="C665" s="30">
        <v>2062</v>
      </c>
      <c r="D665" s="30">
        <v>2488</v>
      </c>
      <c r="E665" s="30">
        <v>1851</v>
      </c>
      <c r="F665" s="30">
        <v>1444</v>
      </c>
      <c r="G665" s="30">
        <v>2592</v>
      </c>
      <c r="H665" s="30">
        <v>1660</v>
      </c>
      <c r="I665" s="30">
        <v>978</v>
      </c>
      <c r="J665" s="30">
        <v>1235</v>
      </c>
      <c r="K665" s="30">
        <v>2587</v>
      </c>
      <c r="L665" s="30">
        <v>1255</v>
      </c>
      <c r="M665" s="30">
        <v>2629</v>
      </c>
      <c r="N665" s="30">
        <v>22924</v>
      </c>
    </row>
    <row r="666" spans="1:14" x14ac:dyDescent="0.15">
      <c r="A666" s="46" t="s">
        <v>66</v>
      </c>
      <c r="B666" s="30">
        <v>1823</v>
      </c>
      <c r="C666" s="30">
        <v>1689</v>
      </c>
      <c r="D666" s="30">
        <v>2440</v>
      </c>
      <c r="E666" s="30">
        <v>2632</v>
      </c>
      <c r="F666" s="30">
        <v>2383</v>
      </c>
      <c r="G666" s="30">
        <v>2453</v>
      </c>
      <c r="H666" s="30">
        <v>4305</v>
      </c>
      <c r="I666" s="30">
        <v>2304</v>
      </c>
      <c r="J666" s="30">
        <v>3387</v>
      </c>
      <c r="K666" s="30">
        <v>2908</v>
      </c>
      <c r="L666" s="30">
        <v>1587</v>
      </c>
      <c r="M666" s="30">
        <v>2193</v>
      </c>
      <c r="N666" s="30">
        <v>30104</v>
      </c>
    </row>
    <row r="667" spans="1:14" x14ac:dyDescent="0.15">
      <c r="A667" s="46" t="s">
        <v>14</v>
      </c>
      <c r="B667" s="30">
        <v>17853</v>
      </c>
      <c r="C667" s="30">
        <v>21868</v>
      </c>
      <c r="D667" s="30">
        <v>27168</v>
      </c>
      <c r="E667" s="30">
        <v>29642</v>
      </c>
      <c r="F667" s="30">
        <v>21140</v>
      </c>
      <c r="G667" s="30">
        <v>21378</v>
      </c>
      <c r="H667" s="30">
        <v>26904</v>
      </c>
      <c r="I667" s="30">
        <v>26919</v>
      </c>
      <c r="J667" s="30">
        <v>25918</v>
      </c>
      <c r="K667" s="30">
        <v>24525</v>
      </c>
      <c r="L667" s="30">
        <v>18793</v>
      </c>
      <c r="M667" s="30">
        <v>22628</v>
      </c>
      <c r="N667" s="30">
        <v>284736</v>
      </c>
    </row>
    <row r="668" spans="1:14" x14ac:dyDescent="0.15">
      <c r="A668" s="46"/>
      <c r="N668" s="30">
        <v>0</v>
      </c>
    </row>
    <row r="669" spans="1:14" x14ac:dyDescent="0.15">
      <c r="A669" s="27" t="s">
        <v>140</v>
      </c>
      <c r="B669" s="27">
        <v>423</v>
      </c>
      <c r="C669" s="27">
        <v>478</v>
      </c>
      <c r="D669" s="27">
        <v>719</v>
      </c>
      <c r="E669" s="27">
        <v>605</v>
      </c>
      <c r="F669" s="27">
        <v>749</v>
      </c>
      <c r="G669" s="27">
        <v>658</v>
      </c>
      <c r="H669" s="27">
        <v>1050</v>
      </c>
      <c r="I669" s="27">
        <v>774</v>
      </c>
      <c r="J669" s="27">
        <v>838</v>
      </c>
      <c r="K669" s="27">
        <v>697</v>
      </c>
      <c r="L669" s="27">
        <v>412</v>
      </c>
      <c r="M669" s="27">
        <v>477</v>
      </c>
      <c r="N669" s="30">
        <v>7880</v>
      </c>
    </row>
    <row r="670" spans="1:14" x14ac:dyDescent="0.15">
      <c r="A670" s="46" t="s">
        <v>26</v>
      </c>
      <c r="B670" s="30">
        <v>3048</v>
      </c>
      <c r="C670" s="30">
        <v>4161</v>
      </c>
      <c r="D670" s="30">
        <v>3657</v>
      </c>
      <c r="E670" s="30">
        <v>7715</v>
      </c>
      <c r="F670" s="30">
        <v>6294</v>
      </c>
      <c r="G670" s="30">
        <v>5738</v>
      </c>
      <c r="H670" s="30">
        <v>9987</v>
      </c>
      <c r="I670" s="30">
        <v>8632</v>
      </c>
      <c r="J670" s="30">
        <v>6239</v>
      </c>
      <c r="K670" s="30">
        <v>6418</v>
      </c>
      <c r="L670" s="30">
        <v>2971</v>
      </c>
      <c r="M670" s="30">
        <v>4261</v>
      </c>
      <c r="N670" s="30">
        <v>69121</v>
      </c>
    </row>
    <row r="671" spans="1:14" x14ac:dyDescent="0.15">
      <c r="A671" s="46" t="s">
        <v>23</v>
      </c>
      <c r="B671" s="30">
        <v>6148</v>
      </c>
      <c r="C671" s="30">
        <v>6630</v>
      </c>
      <c r="D671" s="30">
        <v>9549</v>
      </c>
      <c r="E671" s="30">
        <v>7997</v>
      </c>
      <c r="F671" s="30">
        <v>10464</v>
      </c>
      <c r="G671" s="30">
        <v>8515</v>
      </c>
      <c r="H671" s="30">
        <v>8410</v>
      </c>
      <c r="I671" s="30">
        <v>10398</v>
      </c>
      <c r="J671" s="30">
        <v>11298</v>
      </c>
      <c r="K671" s="30">
        <v>10237</v>
      </c>
      <c r="L671" s="30">
        <v>5834</v>
      </c>
      <c r="M671" s="30">
        <v>7294</v>
      </c>
      <c r="N671" s="30">
        <v>102774</v>
      </c>
    </row>
    <row r="672" spans="1:14" x14ac:dyDescent="0.15">
      <c r="A672" s="46" t="s">
        <v>69</v>
      </c>
      <c r="B672" s="30">
        <v>1285</v>
      </c>
      <c r="C672" s="30">
        <v>1576</v>
      </c>
      <c r="D672" s="30">
        <v>2784</v>
      </c>
      <c r="E672" s="30">
        <v>2329</v>
      </c>
      <c r="F672" s="30">
        <v>2264</v>
      </c>
      <c r="G672" s="30">
        <v>3451</v>
      </c>
      <c r="H672" s="30">
        <v>3171</v>
      </c>
      <c r="I672" s="30">
        <v>2700</v>
      </c>
      <c r="J672" s="30">
        <v>3405</v>
      </c>
      <c r="K672" s="30">
        <v>2848</v>
      </c>
      <c r="L672" s="30">
        <v>1732</v>
      </c>
      <c r="M672" s="30">
        <v>2087</v>
      </c>
      <c r="N672" s="30">
        <v>29632</v>
      </c>
    </row>
    <row r="673" spans="1:14" x14ac:dyDescent="0.15">
      <c r="A673" s="46" t="s">
        <v>34</v>
      </c>
      <c r="B673" s="30">
        <v>1434</v>
      </c>
      <c r="C673" s="30">
        <v>1594</v>
      </c>
      <c r="D673" s="30">
        <v>1951</v>
      </c>
      <c r="E673" s="30">
        <v>2086</v>
      </c>
      <c r="F673" s="30">
        <v>2129</v>
      </c>
      <c r="G673" s="30">
        <v>2951</v>
      </c>
      <c r="H673" s="30">
        <v>2928</v>
      </c>
      <c r="I673" s="30">
        <v>6067</v>
      </c>
      <c r="J673" s="30">
        <v>2407</v>
      </c>
      <c r="K673" s="30">
        <v>2071</v>
      </c>
      <c r="L673" s="30">
        <v>1304</v>
      </c>
      <c r="M673" s="30">
        <v>2379</v>
      </c>
      <c r="N673" s="30">
        <v>29301</v>
      </c>
    </row>
    <row r="674" spans="1:14" x14ac:dyDescent="0.15">
      <c r="A674" s="46" t="s">
        <v>95</v>
      </c>
      <c r="B674" s="30">
        <v>1560</v>
      </c>
      <c r="C674" s="30">
        <v>1773</v>
      </c>
      <c r="D674" s="30">
        <v>1928</v>
      </c>
      <c r="E674" s="30">
        <v>3830</v>
      </c>
      <c r="F674" s="30">
        <v>2904</v>
      </c>
      <c r="G674" s="30">
        <v>3276</v>
      </c>
      <c r="H674" s="30">
        <v>5497</v>
      </c>
      <c r="I674" s="30">
        <v>3112</v>
      </c>
      <c r="J674" s="30">
        <v>4125</v>
      </c>
      <c r="K674" s="30">
        <v>2896</v>
      </c>
      <c r="L674" s="30">
        <v>1480</v>
      </c>
      <c r="M674" s="30">
        <v>1905</v>
      </c>
      <c r="N674" s="30">
        <v>34286</v>
      </c>
    </row>
    <row r="675" spans="1:14" x14ac:dyDescent="0.15">
      <c r="A675" s="46" t="s">
        <v>141</v>
      </c>
      <c r="B675" s="27">
        <v>705</v>
      </c>
      <c r="C675" s="27">
        <v>991</v>
      </c>
      <c r="D675" s="30">
        <v>1697</v>
      </c>
      <c r="E675" s="27">
        <v>965</v>
      </c>
      <c r="F675" s="27">
        <v>1004</v>
      </c>
      <c r="G675" s="27">
        <v>1376</v>
      </c>
      <c r="H675" s="27">
        <v>1947</v>
      </c>
      <c r="I675" s="27">
        <v>2187</v>
      </c>
      <c r="J675" s="27">
        <v>1031</v>
      </c>
      <c r="K675" s="27">
        <v>1253</v>
      </c>
      <c r="L675" s="27">
        <v>775</v>
      </c>
      <c r="M675" s="27">
        <v>898</v>
      </c>
      <c r="N675" s="30">
        <v>14829</v>
      </c>
    </row>
    <row r="676" spans="1:14" x14ac:dyDescent="0.15">
      <c r="A676" s="46" t="s">
        <v>142</v>
      </c>
      <c r="B676" s="27">
        <v>949</v>
      </c>
      <c r="C676" s="30">
        <v>1260</v>
      </c>
      <c r="D676" s="30">
        <v>1760</v>
      </c>
      <c r="E676" s="30">
        <v>1114</v>
      </c>
      <c r="F676" s="30">
        <v>1110</v>
      </c>
      <c r="G676" s="30">
        <v>1659</v>
      </c>
      <c r="H676" s="30">
        <v>731</v>
      </c>
      <c r="I676" s="30">
        <v>600</v>
      </c>
      <c r="J676" s="30">
        <v>1061</v>
      </c>
      <c r="K676" s="30">
        <v>1684</v>
      </c>
      <c r="L676" s="30">
        <v>990</v>
      </c>
      <c r="M676" s="30">
        <v>1664</v>
      </c>
      <c r="N676" s="30">
        <v>14582</v>
      </c>
    </row>
    <row r="677" spans="1:14" x14ac:dyDescent="0.15">
      <c r="A677" s="46" t="s">
        <v>67</v>
      </c>
      <c r="B677" s="27">
        <v>772</v>
      </c>
      <c r="C677" s="27">
        <v>779</v>
      </c>
      <c r="D677" s="30">
        <v>1145</v>
      </c>
      <c r="E677" s="30">
        <v>1047</v>
      </c>
      <c r="F677" s="30">
        <v>1187</v>
      </c>
      <c r="G677" s="30">
        <v>1296</v>
      </c>
      <c r="H677" s="30">
        <v>2754</v>
      </c>
      <c r="I677" s="30">
        <v>1458</v>
      </c>
      <c r="J677" s="30">
        <v>1761</v>
      </c>
      <c r="K677" s="30">
        <v>1498</v>
      </c>
      <c r="L677" s="30">
        <v>852</v>
      </c>
      <c r="M677" s="30">
        <v>1027</v>
      </c>
      <c r="N677" s="30">
        <v>15576</v>
      </c>
    </row>
    <row r="678" spans="1:14" x14ac:dyDescent="0.15">
      <c r="A678" s="46" t="s">
        <v>15</v>
      </c>
      <c r="B678" s="30">
        <v>12108</v>
      </c>
      <c r="C678" s="30">
        <v>14729</v>
      </c>
      <c r="D678" s="30">
        <v>18979</v>
      </c>
      <c r="E678" s="30">
        <v>20711</v>
      </c>
      <c r="F678" s="30">
        <v>15601</v>
      </c>
      <c r="G678" s="30">
        <v>14732</v>
      </c>
      <c r="H678" s="30">
        <v>18238</v>
      </c>
      <c r="I678" s="30">
        <v>19105</v>
      </c>
      <c r="J678" s="30">
        <v>20423</v>
      </c>
      <c r="K678" s="30">
        <v>17025</v>
      </c>
      <c r="L678" s="30">
        <v>12004</v>
      </c>
      <c r="M678" s="30">
        <v>14332</v>
      </c>
      <c r="N678" s="30">
        <v>197987</v>
      </c>
    </row>
    <row r="679" spans="1:14" x14ac:dyDescent="0.15">
      <c r="A679" s="46"/>
      <c r="N679" s="30">
        <v>0</v>
      </c>
    </row>
    <row r="680" spans="1:14" x14ac:dyDescent="0.15">
      <c r="A680" s="46" t="s">
        <v>64</v>
      </c>
      <c r="B680" s="27">
        <v>774</v>
      </c>
      <c r="C680" s="27">
        <v>796</v>
      </c>
      <c r="D680" s="30">
        <v>1062</v>
      </c>
      <c r="E680" s="30">
        <v>1089</v>
      </c>
      <c r="F680" s="30">
        <v>1153</v>
      </c>
      <c r="G680" s="30">
        <v>949</v>
      </c>
      <c r="H680" s="30">
        <v>1696</v>
      </c>
      <c r="I680" s="30">
        <v>1576</v>
      </c>
      <c r="J680" s="30">
        <v>1384</v>
      </c>
      <c r="K680" s="30">
        <v>1225</v>
      </c>
      <c r="L680" s="30">
        <v>708</v>
      </c>
      <c r="M680" s="30">
        <v>887</v>
      </c>
      <c r="N680" s="30">
        <v>13299</v>
      </c>
    </row>
    <row r="681" spans="1:14" x14ac:dyDescent="0.15">
      <c r="A681" s="46" t="s">
        <v>143</v>
      </c>
      <c r="B681" s="30">
        <v>1150</v>
      </c>
      <c r="C681" s="30">
        <v>1306</v>
      </c>
      <c r="D681" s="30">
        <v>1492</v>
      </c>
      <c r="E681" s="27">
        <v>880</v>
      </c>
      <c r="F681" s="27">
        <v>821</v>
      </c>
      <c r="G681" s="27">
        <v>2577</v>
      </c>
      <c r="H681" s="27">
        <v>3225</v>
      </c>
      <c r="I681" s="27">
        <v>852</v>
      </c>
      <c r="J681" s="27">
        <v>1250</v>
      </c>
      <c r="K681" s="27">
        <v>1869</v>
      </c>
      <c r="L681" s="27">
        <v>746</v>
      </c>
      <c r="M681" s="27">
        <v>1044</v>
      </c>
      <c r="N681" s="30">
        <v>17212</v>
      </c>
    </row>
    <row r="682" spans="1:14" x14ac:dyDescent="0.15">
      <c r="A682" s="46" t="s">
        <v>144</v>
      </c>
      <c r="B682" s="27">
        <v>920</v>
      </c>
      <c r="C682" s="30">
        <v>1041</v>
      </c>
      <c r="D682" s="30">
        <v>1331</v>
      </c>
      <c r="E682" s="27">
        <v>960</v>
      </c>
      <c r="F682" s="27">
        <v>725</v>
      </c>
      <c r="G682" s="27">
        <v>2064</v>
      </c>
      <c r="H682" s="27">
        <v>1673</v>
      </c>
      <c r="I682" s="27">
        <v>868</v>
      </c>
      <c r="J682" s="27">
        <v>1223</v>
      </c>
      <c r="K682" s="27">
        <v>1240</v>
      </c>
      <c r="L682" s="27">
        <v>708</v>
      </c>
      <c r="M682" s="27">
        <v>855</v>
      </c>
      <c r="N682" s="30">
        <v>13608</v>
      </c>
    </row>
    <row r="683" spans="1:14" x14ac:dyDescent="0.15">
      <c r="A683" s="46" t="s">
        <v>82</v>
      </c>
      <c r="B683" s="30">
        <v>3329</v>
      </c>
      <c r="C683" s="30">
        <v>2277</v>
      </c>
      <c r="D683" s="30">
        <v>2780</v>
      </c>
      <c r="E683" s="30">
        <v>3449</v>
      </c>
      <c r="F683" s="30">
        <v>5902</v>
      </c>
      <c r="G683" s="30">
        <v>4337</v>
      </c>
      <c r="H683" s="30">
        <v>3060</v>
      </c>
      <c r="I683" s="30">
        <v>3770</v>
      </c>
      <c r="J683" s="30">
        <v>2523</v>
      </c>
      <c r="K683" s="30">
        <v>1641</v>
      </c>
      <c r="L683" s="30">
        <v>1657</v>
      </c>
      <c r="M683" s="30">
        <v>1771</v>
      </c>
      <c r="N683" s="30">
        <v>36496</v>
      </c>
    </row>
    <row r="684" spans="1:14" x14ac:dyDescent="0.15">
      <c r="A684" s="46" t="s">
        <v>12</v>
      </c>
      <c r="B684" s="30">
        <v>21787</v>
      </c>
      <c r="C684" s="30">
        <v>25802</v>
      </c>
      <c r="D684" s="30">
        <v>26237</v>
      </c>
      <c r="E684" s="30">
        <v>19169</v>
      </c>
      <c r="F684" s="30">
        <v>23053</v>
      </c>
      <c r="G684" s="30">
        <v>24022</v>
      </c>
      <c r="H684" s="30">
        <v>21677</v>
      </c>
      <c r="I684" s="30">
        <v>27218</v>
      </c>
      <c r="J684" s="30">
        <v>28313</v>
      </c>
      <c r="K684" s="30">
        <v>21234</v>
      </c>
      <c r="L684" s="30">
        <v>21192</v>
      </c>
      <c r="M684" s="30">
        <v>20044</v>
      </c>
      <c r="N684" s="30">
        <v>279748</v>
      </c>
    </row>
    <row r="685" spans="1:14" x14ac:dyDescent="0.15">
      <c r="A685" s="46" t="s">
        <v>27</v>
      </c>
      <c r="B685" s="30">
        <v>18665</v>
      </c>
      <c r="C685" s="30">
        <v>12885</v>
      </c>
      <c r="D685" s="30">
        <v>12254</v>
      </c>
      <c r="E685" s="30">
        <v>10736</v>
      </c>
      <c r="F685" s="30">
        <v>13526</v>
      </c>
      <c r="G685" s="30">
        <v>16093</v>
      </c>
      <c r="H685" s="30">
        <v>16234</v>
      </c>
      <c r="I685" s="30">
        <v>16151</v>
      </c>
      <c r="J685" s="30">
        <v>12009</v>
      </c>
      <c r="K685" s="30">
        <v>9455</v>
      </c>
      <c r="L685" s="30">
        <v>7961</v>
      </c>
      <c r="M685" s="30">
        <v>11420</v>
      </c>
      <c r="N685" s="30">
        <v>157389</v>
      </c>
    </row>
    <row r="686" spans="1:14" x14ac:dyDescent="0.15">
      <c r="A686" s="46" t="s">
        <v>96</v>
      </c>
      <c r="B686" s="30">
        <v>2302</v>
      </c>
      <c r="C686" s="30">
        <v>3029</v>
      </c>
      <c r="D686" s="30">
        <v>7132</v>
      </c>
      <c r="E686" s="30">
        <v>8614</v>
      </c>
      <c r="F686" s="30">
        <v>7517</v>
      </c>
      <c r="G686" s="30">
        <v>4893</v>
      </c>
      <c r="H686" s="30">
        <v>3695</v>
      </c>
      <c r="I686" s="30">
        <v>3261</v>
      </c>
      <c r="J686" s="30">
        <v>4298</v>
      </c>
      <c r="K686" s="30">
        <v>4370</v>
      </c>
      <c r="L686" s="30">
        <v>3602</v>
      </c>
      <c r="M686" s="30">
        <v>5455</v>
      </c>
      <c r="N686" s="30">
        <v>58168</v>
      </c>
    </row>
    <row r="687" spans="1:14" x14ac:dyDescent="0.15">
      <c r="A687" s="46" t="s">
        <v>31</v>
      </c>
      <c r="B687" s="30">
        <v>12638</v>
      </c>
      <c r="C687" s="30">
        <v>9872</v>
      </c>
      <c r="D687" s="30">
        <v>9583</v>
      </c>
      <c r="E687" s="30">
        <v>8180</v>
      </c>
      <c r="F687" s="30">
        <v>11816</v>
      </c>
      <c r="G687" s="30">
        <v>9820</v>
      </c>
      <c r="H687" s="30">
        <v>13189</v>
      </c>
      <c r="I687" s="30">
        <v>12931</v>
      </c>
      <c r="J687" s="30">
        <v>9336</v>
      </c>
      <c r="K687" s="30">
        <v>7325</v>
      </c>
      <c r="L687" s="30">
        <v>7587</v>
      </c>
      <c r="M687" s="30">
        <v>7580</v>
      </c>
      <c r="N687" s="30">
        <v>119857</v>
      </c>
    </row>
    <row r="688" spans="1:14" x14ac:dyDescent="0.15">
      <c r="A688" s="46" t="s">
        <v>54</v>
      </c>
      <c r="B688" s="30">
        <v>4276</v>
      </c>
      <c r="C688" s="30">
        <v>3684</v>
      </c>
      <c r="D688" s="30">
        <v>3481</v>
      </c>
      <c r="E688" s="30">
        <v>2438</v>
      </c>
      <c r="F688" s="30">
        <v>4035</v>
      </c>
      <c r="G688" s="30">
        <v>3571</v>
      </c>
      <c r="H688" s="30">
        <v>3725</v>
      </c>
      <c r="I688" s="30">
        <v>3729</v>
      </c>
      <c r="J688" s="30">
        <v>2394</v>
      </c>
      <c r="K688" s="30">
        <v>1786</v>
      </c>
      <c r="L688" s="30">
        <v>1599</v>
      </c>
      <c r="M688" s="30">
        <v>1812</v>
      </c>
      <c r="N688" s="30">
        <v>36530</v>
      </c>
    </row>
    <row r="689" spans="1:14" x14ac:dyDescent="0.15">
      <c r="A689" s="46" t="s">
        <v>19</v>
      </c>
      <c r="B689" s="30">
        <v>12855</v>
      </c>
      <c r="C689" s="30">
        <v>7115</v>
      </c>
      <c r="D689" s="30">
        <v>7335</v>
      </c>
      <c r="E689" s="30">
        <v>7481</v>
      </c>
      <c r="F689" s="30">
        <v>9634</v>
      </c>
      <c r="G689" s="30">
        <v>11649</v>
      </c>
      <c r="H689" s="30">
        <v>11970</v>
      </c>
      <c r="I689" s="30">
        <v>11052</v>
      </c>
      <c r="J689" s="30">
        <v>11237</v>
      </c>
      <c r="K689" s="30">
        <v>6472</v>
      </c>
      <c r="L689" s="30">
        <v>5996</v>
      </c>
      <c r="M689" s="30">
        <v>5471</v>
      </c>
      <c r="N689" s="30">
        <v>108267</v>
      </c>
    </row>
    <row r="690" spans="1:14" x14ac:dyDescent="0.15">
      <c r="A690" s="46" t="s">
        <v>145</v>
      </c>
      <c r="B690" s="30">
        <v>3201</v>
      </c>
      <c r="C690" s="30">
        <v>2637</v>
      </c>
      <c r="D690" s="30">
        <v>3297</v>
      </c>
      <c r="E690" s="30">
        <v>2963</v>
      </c>
      <c r="F690" s="30">
        <v>4662</v>
      </c>
      <c r="G690" s="30">
        <v>3736</v>
      </c>
      <c r="H690" s="30">
        <v>2535</v>
      </c>
      <c r="I690" s="30">
        <v>2269</v>
      </c>
      <c r="J690" s="30">
        <v>2393</v>
      </c>
      <c r="K690" s="30">
        <v>2287</v>
      </c>
      <c r="L690" s="30">
        <v>4235</v>
      </c>
      <c r="M690" s="30">
        <v>4235</v>
      </c>
      <c r="N690" s="30">
        <v>38450</v>
      </c>
    </row>
    <row r="691" spans="1:14" x14ac:dyDescent="0.15">
      <c r="A691" s="46" t="s">
        <v>78</v>
      </c>
      <c r="B691" s="31">
        <v>8362</v>
      </c>
      <c r="C691" s="31">
        <v>6188</v>
      </c>
      <c r="D691" s="31">
        <v>6102</v>
      </c>
      <c r="E691" s="31">
        <v>5742</v>
      </c>
      <c r="F691" s="31">
        <v>7781</v>
      </c>
      <c r="G691" s="31">
        <v>6249</v>
      </c>
      <c r="H691" s="31">
        <v>9464</v>
      </c>
      <c r="I691" s="31">
        <v>9202</v>
      </c>
      <c r="J691" s="31">
        <v>6942</v>
      </c>
      <c r="K691" s="31">
        <v>5539</v>
      </c>
      <c r="L691" s="31">
        <v>5988</v>
      </c>
      <c r="M691" s="31">
        <v>5768</v>
      </c>
      <c r="N691" s="30">
        <v>83327</v>
      </c>
    </row>
    <row r="692" spans="1:14" x14ac:dyDescent="0.15">
      <c r="N692" s="30">
        <v>0</v>
      </c>
    </row>
    <row r="693" spans="1:14" x14ac:dyDescent="0.15">
      <c r="A693" s="46" t="s">
        <v>65</v>
      </c>
      <c r="B693" s="27">
        <v>431</v>
      </c>
      <c r="C693" s="27">
        <v>536</v>
      </c>
      <c r="D693" s="27">
        <v>775</v>
      </c>
      <c r="E693" s="27">
        <v>715</v>
      </c>
      <c r="F693" s="27">
        <v>801</v>
      </c>
      <c r="G693" s="27">
        <v>616</v>
      </c>
      <c r="H693" s="27">
        <v>1298</v>
      </c>
      <c r="I693" s="27">
        <v>1034</v>
      </c>
      <c r="J693" s="27">
        <v>831</v>
      </c>
      <c r="K693" s="27">
        <v>852</v>
      </c>
      <c r="L693" s="27">
        <v>482</v>
      </c>
      <c r="M693" s="27">
        <v>614</v>
      </c>
      <c r="N693" s="30">
        <v>8985</v>
      </c>
    </row>
    <row r="694" spans="1:14" x14ac:dyDescent="0.15">
      <c r="A694" s="46" t="s">
        <v>146</v>
      </c>
      <c r="B694" s="27">
        <v>591</v>
      </c>
      <c r="C694" s="27">
        <v>855</v>
      </c>
      <c r="D694" s="30">
        <v>1249</v>
      </c>
      <c r="E694" s="27">
        <v>985</v>
      </c>
      <c r="F694" s="27">
        <v>942</v>
      </c>
      <c r="G694" s="27">
        <v>1700</v>
      </c>
      <c r="H694" s="27">
        <v>2113</v>
      </c>
      <c r="I694" s="27">
        <v>753</v>
      </c>
      <c r="J694" s="27">
        <v>1500</v>
      </c>
      <c r="K694" s="27">
        <v>1824</v>
      </c>
      <c r="L694" s="27">
        <v>600</v>
      </c>
      <c r="M694" s="27">
        <v>781</v>
      </c>
      <c r="N694" s="30">
        <v>13893</v>
      </c>
    </row>
    <row r="695" spans="1:14" x14ac:dyDescent="0.15">
      <c r="A695" s="46" t="s">
        <v>147</v>
      </c>
      <c r="B695" s="27">
        <v>588</v>
      </c>
      <c r="C695" s="27">
        <v>786</v>
      </c>
      <c r="D695" s="30">
        <v>1247</v>
      </c>
      <c r="E695" s="27">
        <v>762</v>
      </c>
      <c r="F695" s="27">
        <v>734</v>
      </c>
      <c r="G695" s="27">
        <v>1583</v>
      </c>
      <c r="H695" s="27">
        <v>1035</v>
      </c>
      <c r="I695" s="27">
        <v>652</v>
      </c>
      <c r="J695" s="27">
        <v>1091</v>
      </c>
      <c r="K695" s="27">
        <v>855</v>
      </c>
      <c r="L695" s="27">
        <v>539</v>
      </c>
      <c r="M695" s="27">
        <v>645</v>
      </c>
      <c r="N695" s="30">
        <v>10517</v>
      </c>
    </row>
    <row r="696" spans="1:14" x14ac:dyDescent="0.15">
      <c r="A696" s="46" t="s">
        <v>83</v>
      </c>
      <c r="B696" s="30">
        <v>3747</v>
      </c>
      <c r="C696" s="30">
        <v>3390</v>
      </c>
      <c r="D696" s="30">
        <v>4243</v>
      </c>
      <c r="E696" s="30">
        <v>5742</v>
      </c>
      <c r="F696" s="30">
        <v>7808</v>
      </c>
      <c r="G696" s="30">
        <v>7187</v>
      </c>
      <c r="H696" s="30">
        <v>5533</v>
      </c>
      <c r="I696" s="30">
        <v>5838</v>
      </c>
      <c r="J696" s="30">
        <v>5127</v>
      </c>
      <c r="K696" s="30">
        <v>3514</v>
      </c>
      <c r="L696" s="30">
        <v>3567</v>
      </c>
      <c r="M696" s="30">
        <v>3231</v>
      </c>
      <c r="N696" s="30">
        <v>58927</v>
      </c>
    </row>
    <row r="697" spans="1:14" x14ac:dyDescent="0.15">
      <c r="A697" s="46" t="s">
        <v>13</v>
      </c>
      <c r="B697" s="30">
        <v>18581</v>
      </c>
      <c r="C697" s="30">
        <v>21424</v>
      </c>
      <c r="D697" s="30">
        <v>22808</v>
      </c>
      <c r="E697" s="30">
        <v>18214</v>
      </c>
      <c r="F697" s="30">
        <v>21633</v>
      </c>
      <c r="G697" s="30">
        <v>22158</v>
      </c>
      <c r="H697" s="30">
        <v>22011</v>
      </c>
      <c r="I697" s="30">
        <v>24328</v>
      </c>
      <c r="J697" s="30">
        <v>23612</v>
      </c>
      <c r="K697" s="30">
        <v>17985</v>
      </c>
      <c r="L697" s="30">
        <v>13707</v>
      </c>
      <c r="M697" s="30">
        <v>14890</v>
      </c>
      <c r="N697" s="30">
        <v>241351</v>
      </c>
    </row>
    <row r="698" spans="1:14" x14ac:dyDescent="0.15">
      <c r="A698" s="46" t="s">
        <v>28</v>
      </c>
      <c r="B698" s="30">
        <v>8663</v>
      </c>
      <c r="C698" s="30">
        <v>6271</v>
      </c>
      <c r="D698" s="30">
        <v>5738</v>
      </c>
      <c r="E698" s="30">
        <v>5532</v>
      </c>
      <c r="F698" s="30">
        <v>6530</v>
      </c>
      <c r="G698" s="30">
        <v>7798</v>
      </c>
      <c r="H698" s="30">
        <v>9570</v>
      </c>
      <c r="I698" s="30">
        <v>8307</v>
      </c>
      <c r="J698" s="30">
        <v>5579</v>
      </c>
      <c r="K698" s="30">
        <v>4707</v>
      </c>
      <c r="L698" s="30">
        <v>3874</v>
      </c>
      <c r="M698" s="30">
        <v>5306</v>
      </c>
      <c r="N698" s="30">
        <v>77875</v>
      </c>
    </row>
    <row r="699" spans="1:14" x14ac:dyDescent="0.15">
      <c r="A699" s="46" t="s">
        <v>97</v>
      </c>
      <c r="B699" s="30">
        <v>1313</v>
      </c>
      <c r="C699" s="30">
        <v>1459</v>
      </c>
      <c r="D699" s="30">
        <v>3731</v>
      </c>
      <c r="E699" s="30">
        <v>4952</v>
      </c>
      <c r="F699" s="30">
        <v>4423</v>
      </c>
      <c r="G699" s="30">
        <v>2817</v>
      </c>
      <c r="H699" s="30">
        <v>2085</v>
      </c>
      <c r="I699" s="30">
        <v>2142</v>
      </c>
      <c r="J699" s="30">
        <v>2508</v>
      </c>
      <c r="K699" s="30">
        <v>2909</v>
      </c>
      <c r="L699" s="30">
        <v>1868</v>
      </c>
      <c r="M699" s="30">
        <v>2723</v>
      </c>
      <c r="N699" s="30">
        <v>32930</v>
      </c>
    </row>
    <row r="700" spans="1:14" x14ac:dyDescent="0.15">
      <c r="A700" s="46" t="s">
        <v>32</v>
      </c>
      <c r="B700" s="30">
        <v>11576</v>
      </c>
      <c r="C700" s="30">
        <v>9762</v>
      </c>
      <c r="D700" s="30">
        <v>10093</v>
      </c>
      <c r="E700" s="30">
        <v>10268</v>
      </c>
      <c r="F700" s="30">
        <v>12486</v>
      </c>
      <c r="G700" s="30">
        <v>11122</v>
      </c>
      <c r="H700" s="30">
        <v>14704</v>
      </c>
      <c r="I700" s="30">
        <v>13053</v>
      </c>
      <c r="J700" s="30">
        <v>14143</v>
      </c>
      <c r="K700" s="30">
        <v>9975</v>
      </c>
      <c r="L700" s="30">
        <v>8867</v>
      </c>
      <c r="M700" s="30">
        <v>8588</v>
      </c>
      <c r="N700" s="30">
        <v>134637</v>
      </c>
    </row>
    <row r="701" spans="1:14" x14ac:dyDescent="0.15">
      <c r="A701" s="46" t="s">
        <v>55</v>
      </c>
      <c r="B701" s="30">
        <v>2484</v>
      </c>
      <c r="C701" s="30">
        <v>2124</v>
      </c>
      <c r="D701" s="30">
        <v>2486</v>
      </c>
      <c r="E701" s="30">
        <v>1887</v>
      </c>
      <c r="F701" s="30">
        <v>2872</v>
      </c>
      <c r="G701" s="30">
        <v>2813</v>
      </c>
      <c r="H701" s="30">
        <v>3010</v>
      </c>
      <c r="I701" s="30">
        <v>2857</v>
      </c>
      <c r="J701" s="30">
        <v>3046</v>
      </c>
      <c r="K701" s="30">
        <v>1921</v>
      </c>
      <c r="L701" s="30">
        <v>1477</v>
      </c>
      <c r="M701" s="30">
        <v>2099</v>
      </c>
      <c r="N701" s="30">
        <v>29076</v>
      </c>
    </row>
    <row r="702" spans="1:14" x14ac:dyDescent="0.15">
      <c r="A702" s="46" t="s">
        <v>20</v>
      </c>
      <c r="B702" s="30">
        <v>6438</v>
      </c>
      <c r="C702" s="30">
        <v>3888</v>
      </c>
      <c r="D702" s="30">
        <v>4320</v>
      </c>
      <c r="E702" s="30">
        <v>4962</v>
      </c>
      <c r="F702" s="30">
        <v>6950</v>
      </c>
      <c r="G702" s="30">
        <v>8115</v>
      </c>
      <c r="H702" s="30">
        <v>8001</v>
      </c>
      <c r="I702" s="30">
        <v>6971</v>
      </c>
      <c r="J702" s="30">
        <v>5788</v>
      </c>
      <c r="K702" s="30">
        <v>3880</v>
      </c>
      <c r="L702" s="30">
        <v>3120</v>
      </c>
      <c r="M702" s="30">
        <v>3014</v>
      </c>
      <c r="N702" s="30">
        <v>65447</v>
      </c>
    </row>
    <row r="703" spans="1:14" x14ac:dyDescent="0.15">
      <c r="A703" s="46" t="s">
        <v>148</v>
      </c>
      <c r="B703" s="30">
        <v>2288</v>
      </c>
      <c r="C703" s="30">
        <v>1868</v>
      </c>
      <c r="D703" s="30">
        <v>2182</v>
      </c>
      <c r="E703" s="30">
        <v>2121</v>
      </c>
      <c r="F703" s="30">
        <v>3211</v>
      </c>
      <c r="G703" s="30">
        <v>3059</v>
      </c>
      <c r="H703" s="30">
        <v>2212</v>
      </c>
      <c r="I703" s="30">
        <v>2307</v>
      </c>
      <c r="J703" s="30">
        <v>2594</v>
      </c>
      <c r="K703" s="30">
        <v>2284</v>
      </c>
      <c r="L703" s="30">
        <v>3197</v>
      </c>
      <c r="M703" s="30">
        <v>3436</v>
      </c>
      <c r="N703" s="30">
        <v>30759</v>
      </c>
    </row>
    <row r="704" spans="1:14" x14ac:dyDescent="0.15">
      <c r="A704" s="46" t="s">
        <v>79</v>
      </c>
      <c r="B704" s="31">
        <v>9092</v>
      </c>
      <c r="C704" s="31">
        <v>7638</v>
      </c>
      <c r="D704" s="31">
        <v>7607</v>
      </c>
      <c r="E704" s="31">
        <v>8381</v>
      </c>
      <c r="F704" s="31">
        <v>9614</v>
      </c>
      <c r="G704" s="31">
        <v>8309</v>
      </c>
      <c r="H704" s="31">
        <v>11694</v>
      </c>
      <c r="I704" s="31">
        <v>10196</v>
      </c>
      <c r="J704" s="31">
        <v>11097</v>
      </c>
      <c r="K704" s="31">
        <v>8054</v>
      </c>
      <c r="L704" s="31">
        <v>7390</v>
      </c>
      <c r="M704" s="31">
        <v>6489</v>
      </c>
      <c r="N704" s="30">
        <v>105561</v>
      </c>
    </row>
    <row r="705" spans="1:14" x14ac:dyDescent="0.15">
      <c r="N705" s="30">
        <v>0</v>
      </c>
    </row>
    <row r="706" spans="1:14" x14ac:dyDescent="0.15">
      <c r="A706" s="46" t="s">
        <v>35</v>
      </c>
      <c r="B706" s="30">
        <v>16299</v>
      </c>
      <c r="C706" s="30">
        <v>18486</v>
      </c>
      <c r="D706" s="30">
        <v>29629</v>
      </c>
      <c r="E706" s="30">
        <v>21953</v>
      </c>
      <c r="F706" s="30">
        <v>20988</v>
      </c>
      <c r="G706" s="30">
        <v>18771</v>
      </c>
      <c r="H706" s="30">
        <v>32419</v>
      </c>
      <c r="I706" s="30">
        <v>19159</v>
      </c>
      <c r="J706" s="30">
        <v>18880</v>
      </c>
      <c r="K706" s="30">
        <v>17011</v>
      </c>
      <c r="L706" s="30">
        <v>19223</v>
      </c>
      <c r="M706" s="30">
        <v>30168</v>
      </c>
      <c r="N706" s="30">
        <v>262986</v>
      </c>
    </row>
    <row r="707" spans="1:14" x14ac:dyDescent="0.15">
      <c r="A707" s="46" t="s">
        <v>60</v>
      </c>
      <c r="B707" s="27">
        <v>644</v>
      </c>
      <c r="C707" s="27">
        <v>655</v>
      </c>
      <c r="D707" s="27">
        <v>682</v>
      </c>
      <c r="E707" s="27">
        <v>578</v>
      </c>
      <c r="F707" s="27">
        <v>682</v>
      </c>
      <c r="G707" s="27">
        <v>715</v>
      </c>
      <c r="H707" s="27">
        <v>989</v>
      </c>
      <c r="I707" s="27">
        <v>604</v>
      </c>
      <c r="J707" s="27">
        <v>645</v>
      </c>
      <c r="K707" s="27">
        <v>630</v>
      </c>
      <c r="L707" s="27">
        <v>493</v>
      </c>
      <c r="M707" s="27">
        <v>667</v>
      </c>
      <c r="N707" s="30">
        <v>7984</v>
      </c>
    </row>
    <row r="708" spans="1:14" x14ac:dyDescent="0.15">
      <c r="A708" s="46" t="s">
        <v>58</v>
      </c>
      <c r="B708" s="30">
        <v>1431</v>
      </c>
      <c r="C708" s="27">
        <v>750</v>
      </c>
      <c r="D708" s="27">
        <v>657</v>
      </c>
      <c r="E708" s="27">
        <v>685</v>
      </c>
      <c r="F708" s="27">
        <v>747</v>
      </c>
      <c r="G708" s="27">
        <v>1223</v>
      </c>
      <c r="H708" s="27">
        <v>2059</v>
      </c>
      <c r="I708" s="27">
        <v>914</v>
      </c>
      <c r="J708" s="27">
        <v>993</v>
      </c>
      <c r="K708" s="27">
        <v>885</v>
      </c>
      <c r="L708" s="27">
        <v>613</v>
      </c>
      <c r="M708" s="27">
        <v>2006</v>
      </c>
      <c r="N708" s="30">
        <v>12963</v>
      </c>
    </row>
    <row r="709" spans="1:14" x14ac:dyDescent="0.15">
      <c r="A709" s="46" t="s">
        <v>62</v>
      </c>
      <c r="B709" s="30">
        <v>1094</v>
      </c>
      <c r="C709" s="30">
        <v>1171</v>
      </c>
      <c r="D709" s="27">
        <v>986</v>
      </c>
      <c r="E709" s="30">
        <v>1011</v>
      </c>
      <c r="F709" s="30">
        <v>1238</v>
      </c>
      <c r="G709" s="30">
        <v>1227</v>
      </c>
      <c r="H709" s="30">
        <v>1306</v>
      </c>
      <c r="I709" s="30">
        <v>934</v>
      </c>
      <c r="J709" s="30">
        <v>1704</v>
      </c>
      <c r="K709" s="30">
        <v>1064</v>
      </c>
      <c r="L709" s="30">
        <v>709</v>
      </c>
      <c r="M709" s="30">
        <v>815</v>
      </c>
      <c r="N709" s="30">
        <v>13259</v>
      </c>
    </row>
    <row r="710" spans="1:14" x14ac:dyDescent="0.15">
      <c r="A710" s="46" t="s">
        <v>91</v>
      </c>
      <c r="B710" s="30">
        <v>1051</v>
      </c>
      <c r="C710" s="27">
        <v>898</v>
      </c>
      <c r="D710" s="30">
        <v>1563</v>
      </c>
      <c r="E710" s="30">
        <v>1491</v>
      </c>
      <c r="F710" s="30">
        <v>1445</v>
      </c>
      <c r="G710" s="30">
        <v>2320</v>
      </c>
      <c r="H710" s="30">
        <v>1671</v>
      </c>
      <c r="I710" s="30">
        <v>1146</v>
      </c>
      <c r="J710" s="30">
        <v>1041</v>
      </c>
      <c r="K710" s="30">
        <v>1331</v>
      </c>
      <c r="L710" s="30">
        <v>1231</v>
      </c>
      <c r="M710" s="30">
        <v>1545</v>
      </c>
      <c r="N710" s="30">
        <v>16733</v>
      </c>
    </row>
    <row r="711" spans="1:14" x14ac:dyDescent="0.15">
      <c r="A711" s="46" t="s">
        <v>90</v>
      </c>
      <c r="B711" s="27">
        <v>581</v>
      </c>
      <c r="C711" s="27">
        <v>797</v>
      </c>
      <c r="D711" s="27">
        <v>719</v>
      </c>
      <c r="E711" s="27">
        <v>747</v>
      </c>
      <c r="F711" s="27">
        <v>1188</v>
      </c>
      <c r="G711" s="27">
        <v>973</v>
      </c>
      <c r="H711" s="27">
        <v>1197</v>
      </c>
      <c r="I711" s="27">
        <v>824</v>
      </c>
      <c r="J711" s="27">
        <v>1176</v>
      </c>
      <c r="K711" s="27">
        <v>1281</v>
      </c>
      <c r="L711" s="27">
        <v>926</v>
      </c>
      <c r="M711" s="27">
        <v>1349</v>
      </c>
      <c r="N711" s="30">
        <v>11758</v>
      </c>
    </row>
    <row r="712" spans="1:14" x14ac:dyDescent="0.15">
      <c r="A712" s="27" t="s">
        <v>149</v>
      </c>
      <c r="B712" s="27">
        <v>142</v>
      </c>
      <c r="C712" s="27">
        <v>84</v>
      </c>
      <c r="D712" s="27">
        <v>151</v>
      </c>
      <c r="E712" s="27">
        <v>184</v>
      </c>
      <c r="F712" s="27">
        <v>171</v>
      </c>
      <c r="G712" s="27">
        <v>143</v>
      </c>
      <c r="H712" s="27">
        <v>206</v>
      </c>
      <c r="I712" s="27">
        <v>454</v>
      </c>
      <c r="J712" s="27">
        <v>413</v>
      </c>
      <c r="K712" s="27">
        <v>351</v>
      </c>
      <c r="L712" s="27">
        <v>219</v>
      </c>
      <c r="M712" s="27">
        <v>472</v>
      </c>
      <c r="N712" s="30">
        <v>2990</v>
      </c>
    </row>
    <row r="713" spans="1:14" x14ac:dyDescent="0.15">
      <c r="A713" s="46" t="s">
        <v>17</v>
      </c>
      <c r="B713" s="30">
        <v>25835</v>
      </c>
      <c r="C713" s="30">
        <v>20105</v>
      </c>
      <c r="D713" s="30">
        <v>24480</v>
      </c>
      <c r="E713" s="30">
        <v>27387</v>
      </c>
      <c r="F713" s="30">
        <v>29610</v>
      </c>
      <c r="G713" s="30">
        <v>31013</v>
      </c>
      <c r="H713" s="30">
        <v>23411</v>
      </c>
      <c r="I713" s="30">
        <v>26578</v>
      </c>
      <c r="J713" s="30">
        <v>37031</v>
      </c>
      <c r="K713" s="30">
        <v>23369</v>
      </c>
      <c r="L713" s="30">
        <v>22114</v>
      </c>
      <c r="M713" s="30">
        <v>34753</v>
      </c>
      <c r="N713" s="30">
        <v>325686</v>
      </c>
    </row>
    <row r="714" spans="1:14" x14ac:dyDescent="0.15">
      <c r="A714" s="46" t="s">
        <v>29</v>
      </c>
      <c r="B714" s="30">
        <v>4818</v>
      </c>
      <c r="C714" s="30">
        <v>3367</v>
      </c>
      <c r="D714" s="30">
        <v>3950</v>
      </c>
      <c r="E714" s="30">
        <v>6480</v>
      </c>
      <c r="F714" s="30">
        <v>6735</v>
      </c>
      <c r="G714" s="30">
        <v>7765</v>
      </c>
      <c r="H714" s="30">
        <v>8142</v>
      </c>
      <c r="I714" s="30">
        <v>7034</v>
      </c>
      <c r="J714" s="30">
        <v>9158</v>
      </c>
      <c r="K714" s="30">
        <v>5822</v>
      </c>
      <c r="L714" s="30">
        <v>4054</v>
      </c>
      <c r="M714" s="30">
        <v>5163</v>
      </c>
      <c r="N714" s="30">
        <v>72488</v>
      </c>
    </row>
    <row r="715" spans="1:14" x14ac:dyDescent="0.15">
      <c r="A715" s="46" t="s">
        <v>88</v>
      </c>
      <c r="B715" s="30">
        <v>1855</v>
      </c>
      <c r="C715" s="30">
        <v>1964</v>
      </c>
      <c r="D715" s="30">
        <v>2195</v>
      </c>
      <c r="E715" s="30">
        <v>3170</v>
      </c>
      <c r="F715" s="30">
        <v>2854</v>
      </c>
      <c r="G715" s="30">
        <v>2965</v>
      </c>
      <c r="H715" s="30">
        <v>3522</v>
      </c>
      <c r="I715" s="30">
        <v>2652</v>
      </c>
      <c r="J715" s="30">
        <v>3505</v>
      </c>
      <c r="K715" s="30">
        <v>2683</v>
      </c>
      <c r="L715" s="30">
        <v>1886</v>
      </c>
      <c r="M715" s="30">
        <v>1967</v>
      </c>
      <c r="N715" s="30">
        <v>31218</v>
      </c>
    </row>
    <row r="716" spans="1:14" x14ac:dyDescent="0.15">
      <c r="N716" s="30">
        <v>0</v>
      </c>
    </row>
    <row r="717" spans="1:14" x14ac:dyDescent="0.15">
      <c r="A717" s="46" t="s">
        <v>36</v>
      </c>
      <c r="B717" s="30">
        <v>3030</v>
      </c>
      <c r="C717" s="30">
        <v>3387</v>
      </c>
      <c r="D717" s="30">
        <v>5931</v>
      </c>
      <c r="E717" s="30">
        <v>4519</v>
      </c>
      <c r="F717" s="30">
        <v>5484</v>
      </c>
      <c r="G717" s="30">
        <v>5123</v>
      </c>
      <c r="H717" s="30">
        <v>8655</v>
      </c>
      <c r="I717" s="30">
        <v>4774</v>
      </c>
      <c r="J717" s="30">
        <v>4639</v>
      </c>
      <c r="K717" s="30">
        <v>4297</v>
      </c>
      <c r="L717" s="30">
        <v>3548</v>
      </c>
      <c r="M717" s="30">
        <v>6203</v>
      </c>
      <c r="N717" s="30">
        <v>59590</v>
      </c>
    </row>
    <row r="718" spans="1:14" x14ac:dyDescent="0.15">
      <c r="A718" s="46" t="s">
        <v>61</v>
      </c>
      <c r="B718" s="27">
        <v>83</v>
      </c>
      <c r="C718" s="27">
        <v>83</v>
      </c>
      <c r="D718" s="27">
        <v>63</v>
      </c>
      <c r="E718" s="27">
        <v>79</v>
      </c>
      <c r="F718" s="27">
        <v>101</v>
      </c>
      <c r="G718" s="27">
        <v>64</v>
      </c>
      <c r="H718" s="27">
        <v>81</v>
      </c>
      <c r="I718" s="27">
        <v>44</v>
      </c>
      <c r="J718" s="27">
        <v>70</v>
      </c>
      <c r="K718" s="27">
        <v>97</v>
      </c>
      <c r="L718" s="27">
        <v>53</v>
      </c>
      <c r="M718" s="27">
        <v>31</v>
      </c>
      <c r="N718" s="30">
        <v>849</v>
      </c>
    </row>
    <row r="719" spans="1:14" x14ac:dyDescent="0.15">
      <c r="A719" s="46" t="s">
        <v>59</v>
      </c>
      <c r="B719" s="27">
        <v>125</v>
      </c>
      <c r="C719" s="27">
        <v>77</v>
      </c>
      <c r="D719" s="27">
        <v>59</v>
      </c>
      <c r="E719" s="27">
        <v>94</v>
      </c>
      <c r="F719" s="27">
        <v>70</v>
      </c>
      <c r="G719" s="27">
        <v>56</v>
      </c>
      <c r="H719" s="27">
        <v>142</v>
      </c>
      <c r="I719" s="27">
        <v>50</v>
      </c>
      <c r="J719" s="27">
        <v>81</v>
      </c>
      <c r="K719" s="27">
        <v>106</v>
      </c>
      <c r="L719" s="27">
        <v>65</v>
      </c>
      <c r="M719" s="27">
        <v>73</v>
      </c>
      <c r="N719" s="30">
        <v>998</v>
      </c>
    </row>
    <row r="720" spans="1:14" x14ac:dyDescent="0.15">
      <c r="A720" s="46" t="s">
        <v>63</v>
      </c>
      <c r="B720" s="27">
        <v>27</v>
      </c>
      <c r="C720" s="27">
        <v>28</v>
      </c>
      <c r="D720" s="27">
        <v>27</v>
      </c>
      <c r="E720" s="27">
        <v>20</v>
      </c>
      <c r="F720" s="27">
        <v>24</v>
      </c>
      <c r="G720" s="27">
        <v>25</v>
      </c>
      <c r="H720" s="27">
        <v>50</v>
      </c>
      <c r="I720" s="27">
        <v>17</v>
      </c>
      <c r="J720" s="27">
        <v>30</v>
      </c>
      <c r="K720" s="27">
        <v>17</v>
      </c>
      <c r="L720" s="27">
        <v>24</v>
      </c>
      <c r="M720" s="27">
        <v>27</v>
      </c>
      <c r="N720" s="30">
        <v>316</v>
      </c>
    </row>
    <row r="721" spans="1:14" x14ac:dyDescent="0.15">
      <c r="A721" s="46" t="s">
        <v>94</v>
      </c>
      <c r="B721" s="27">
        <v>44</v>
      </c>
      <c r="C721" s="27">
        <v>12</v>
      </c>
      <c r="D721" s="27">
        <v>27</v>
      </c>
      <c r="E721" s="27">
        <v>38</v>
      </c>
      <c r="F721" s="27">
        <v>38</v>
      </c>
      <c r="G721" s="27">
        <v>65</v>
      </c>
      <c r="H721" s="27">
        <v>100</v>
      </c>
      <c r="I721" s="27">
        <v>32</v>
      </c>
      <c r="J721" s="27">
        <v>43</v>
      </c>
      <c r="K721" s="27">
        <v>90</v>
      </c>
      <c r="L721" s="27">
        <v>25</v>
      </c>
      <c r="M721" s="27">
        <v>21</v>
      </c>
      <c r="N721" s="30">
        <v>535</v>
      </c>
    </row>
    <row r="722" spans="1:14" x14ac:dyDescent="0.15">
      <c r="A722" s="46" t="s">
        <v>93</v>
      </c>
      <c r="B722" s="27">
        <v>69</v>
      </c>
      <c r="C722" s="27">
        <v>59</v>
      </c>
      <c r="D722" s="27">
        <v>79</v>
      </c>
      <c r="E722" s="27">
        <v>62</v>
      </c>
      <c r="F722" s="27">
        <v>79</v>
      </c>
      <c r="G722" s="27">
        <v>50</v>
      </c>
      <c r="H722" s="27">
        <v>124</v>
      </c>
      <c r="I722" s="27">
        <v>73</v>
      </c>
      <c r="J722" s="27">
        <v>52</v>
      </c>
      <c r="K722" s="27">
        <v>72</v>
      </c>
      <c r="L722" s="27">
        <v>55</v>
      </c>
      <c r="M722" s="27">
        <v>115</v>
      </c>
      <c r="N722" s="30">
        <v>889</v>
      </c>
    </row>
    <row r="723" spans="1:14" x14ac:dyDescent="0.15">
      <c r="A723" s="27" t="s">
        <v>150</v>
      </c>
      <c r="B723" s="27">
        <v>36</v>
      </c>
      <c r="C723" s="27">
        <v>12</v>
      </c>
      <c r="D723" s="27">
        <v>27</v>
      </c>
      <c r="E723" s="27">
        <v>32</v>
      </c>
      <c r="F723" s="27">
        <v>38</v>
      </c>
      <c r="G723" s="27">
        <v>26</v>
      </c>
      <c r="H723" s="27">
        <v>21</v>
      </c>
      <c r="I723" s="27">
        <v>43</v>
      </c>
      <c r="J723" s="27">
        <v>24</v>
      </c>
      <c r="K723" s="27">
        <v>22</v>
      </c>
      <c r="L723" s="27">
        <v>31</v>
      </c>
      <c r="M723" s="27">
        <v>23</v>
      </c>
      <c r="N723" s="30">
        <v>335</v>
      </c>
    </row>
    <row r="724" spans="1:14" x14ac:dyDescent="0.15">
      <c r="A724" s="46" t="s">
        <v>18</v>
      </c>
      <c r="B724" s="30">
        <v>6808</v>
      </c>
      <c r="C724" s="30">
        <v>4902</v>
      </c>
      <c r="D724" s="30">
        <v>5978</v>
      </c>
      <c r="E724" s="30">
        <v>7271</v>
      </c>
      <c r="F724" s="30">
        <v>8613</v>
      </c>
      <c r="G724" s="30">
        <v>8537</v>
      </c>
      <c r="H724" s="30">
        <v>6996</v>
      </c>
      <c r="I724" s="30">
        <v>7852</v>
      </c>
      <c r="J724" s="30">
        <v>9178</v>
      </c>
      <c r="K724" s="30">
        <v>5457</v>
      </c>
      <c r="L724" s="30">
        <v>5025</v>
      </c>
      <c r="M724" s="30">
        <v>8080</v>
      </c>
      <c r="N724" s="30">
        <v>84697</v>
      </c>
    </row>
    <row r="725" spans="1:14" x14ac:dyDescent="0.15">
      <c r="A725" s="46" t="s">
        <v>30</v>
      </c>
      <c r="B725" s="30">
        <v>1750</v>
      </c>
      <c r="C725" s="30">
        <v>1398</v>
      </c>
      <c r="D725" s="30">
        <v>1757</v>
      </c>
      <c r="E725" s="30">
        <v>2877</v>
      </c>
      <c r="F725" s="30">
        <v>3275</v>
      </c>
      <c r="G725" s="30">
        <v>3510</v>
      </c>
      <c r="H725" s="30">
        <v>3335</v>
      </c>
      <c r="I725" s="30">
        <v>2864</v>
      </c>
      <c r="J725" s="30">
        <v>3687</v>
      </c>
      <c r="K725" s="30">
        <v>2399</v>
      </c>
      <c r="L725" s="30">
        <v>1337</v>
      </c>
      <c r="M725" s="30">
        <v>2019</v>
      </c>
      <c r="N725" s="30">
        <v>30208</v>
      </c>
    </row>
    <row r="726" spans="1:14" x14ac:dyDescent="0.15">
      <c r="A726" s="46" t="s">
        <v>89</v>
      </c>
      <c r="B726" s="27">
        <v>459</v>
      </c>
      <c r="C726" s="27">
        <v>458</v>
      </c>
      <c r="D726" s="27">
        <v>477</v>
      </c>
      <c r="E726" s="27">
        <v>787</v>
      </c>
      <c r="F726" s="27">
        <v>572</v>
      </c>
      <c r="G726" s="27">
        <v>602</v>
      </c>
      <c r="H726" s="27">
        <v>681</v>
      </c>
      <c r="I726" s="27">
        <v>489</v>
      </c>
      <c r="J726" s="27">
        <v>1027</v>
      </c>
      <c r="K726" s="27">
        <v>696</v>
      </c>
      <c r="L726" s="27">
        <v>530</v>
      </c>
      <c r="M726" s="27">
        <v>512</v>
      </c>
      <c r="N726" s="30">
        <v>7290</v>
      </c>
    </row>
    <row r="727" spans="1:14" x14ac:dyDescent="0.15">
      <c r="N727" s="30">
        <v>0</v>
      </c>
    </row>
    <row r="728" spans="1:14" x14ac:dyDescent="0.15">
      <c r="A728" s="46" t="s">
        <v>130</v>
      </c>
      <c r="B728" s="30">
        <v>16192</v>
      </c>
      <c r="C728" s="30">
        <v>18358</v>
      </c>
      <c r="D728" s="30">
        <v>29423</v>
      </c>
      <c r="E728" s="30">
        <v>21790</v>
      </c>
      <c r="F728" s="30">
        <v>20784</v>
      </c>
      <c r="G728" s="30">
        <v>18579</v>
      </c>
      <c r="H728" s="30">
        <v>32106</v>
      </c>
      <c r="I728" s="30">
        <v>18956</v>
      </c>
      <c r="J728" s="30">
        <v>18665</v>
      </c>
      <c r="K728" s="30">
        <v>16810</v>
      </c>
      <c r="L728" s="30">
        <v>19027</v>
      </c>
      <c r="M728" s="30">
        <v>29817</v>
      </c>
      <c r="N728" s="30">
        <v>260507</v>
      </c>
    </row>
    <row r="729" spans="1:14" x14ac:dyDescent="0.15">
      <c r="A729" s="46" t="s">
        <v>131</v>
      </c>
      <c r="B729" s="30">
        <v>107</v>
      </c>
      <c r="C729" s="30">
        <v>128</v>
      </c>
      <c r="D729" s="30">
        <v>206</v>
      </c>
      <c r="E729" s="30">
        <v>163</v>
      </c>
      <c r="F729" s="30">
        <v>204</v>
      </c>
      <c r="G729" s="30">
        <v>192</v>
      </c>
      <c r="H729" s="30">
        <v>313</v>
      </c>
      <c r="I729" s="30">
        <v>203</v>
      </c>
      <c r="J729" s="30">
        <v>215</v>
      </c>
      <c r="K729" s="30">
        <v>201</v>
      </c>
      <c r="L729" s="30">
        <v>196</v>
      </c>
      <c r="M729" s="30">
        <v>351</v>
      </c>
      <c r="N729" s="30">
        <v>2479</v>
      </c>
    </row>
    <row r="730" spans="1:14" x14ac:dyDescent="0.15">
      <c r="N730" s="30">
        <v>0</v>
      </c>
    </row>
    <row r="731" spans="1:14" x14ac:dyDescent="0.15">
      <c r="A731" s="46" t="s">
        <v>132</v>
      </c>
      <c r="B731" s="30">
        <v>2984</v>
      </c>
      <c r="C731" s="30">
        <v>3356</v>
      </c>
      <c r="D731" s="30">
        <v>5898</v>
      </c>
      <c r="E731" s="30">
        <v>4486</v>
      </c>
      <c r="F731" s="30">
        <v>5230</v>
      </c>
      <c r="G731" s="30">
        <v>5075</v>
      </c>
      <c r="H731" s="30">
        <v>8581</v>
      </c>
      <c r="I731" s="30">
        <v>4737</v>
      </c>
      <c r="J731" s="30">
        <v>4485</v>
      </c>
      <c r="K731" s="30">
        <v>4247</v>
      </c>
      <c r="L731" s="30">
        <v>3490</v>
      </c>
      <c r="M731" s="30">
        <v>6146</v>
      </c>
      <c r="N731" s="30">
        <v>58715</v>
      </c>
    </row>
    <row r="732" spans="1:14" x14ac:dyDescent="0.15">
      <c r="A732" s="46" t="s">
        <v>133</v>
      </c>
      <c r="B732" s="30">
        <v>46</v>
      </c>
      <c r="C732" s="30">
        <v>31</v>
      </c>
      <c r="D732" s="30">
        <v>33</v>
      </c>
      <c r="E732" s="30">
        <v>33</v>
      </c>
      <c r="F732" s="30">
        <v>254</v>
      </c>
      <c r="G732" s="30">
        <v>48</v>
      </c>
      <c r="H732" s="30">
        <v>74</v>
      </c>
      <c r="I732" s="30">
        <v>37</v>
      </c>
      <c r="J732" s="30">
        <v>154</v>
      </c>
      <c r="K732" s="30">
        <v>50</v>
      </c>
      <c r="L732" s="30">
        <v>58</v>
      </c>
      <c r="M732" s="30">
        <v>57</v>
      </c>
      <c r="N732" s="30">
        <v>875</v>
      </c>
    </row>
    <row r="733" spans="1:14" x14ac:dyDescent="0.15">
      <c r="N733" s="30">
        <v>0</v>
      </c>
    </row>
    <row r="734" spans="1:14" x14ac:dyDescent="0.15">
      <c r="A734" s="47" t="s">
        <v>136</v>
      </c>
      <c r="B734" s="27">
        <v>517</v>
      </c>
      <c r="C734" s="27">
        <v>451</v>
      </c>
      <c r="D734" s="27">
        <v>935</v>
      </c>
      <c r="E734" s="27">
        <v>544</v>
      </c>
      <c r="F734" s="27">
        <v>586</v>
      </c>
      <c r="G734" s="27">
        <v>602</v>
      </c>
      <c r="H734" s="27">
        <v>1472</v>
      </c>
      <c r="I734" s="27">
        <v>753</v>
      </c>
      <c r="J734" s="27">
        <v>662</v>
      </c>
      <c r="K734" s="27">
        <v>486</v>
      </c>
      <c r="L734" s="27">
        <v>405</v>
      </c>
      <c r="M734" s="27">
        <v>882</v>
      </c>
      <c r="N734" s="30">
        <v>8295</v>
      </c>
    </row>
    <row r="735" spans="1:14" x14ac:dyDescent="0.15">
      <c r="A735" s="46" t="s">
        <v>134</v>
      </c>
      <c r="B735" s="27">
        <v>486</v>
      </c>
      <c r="C735" s="27">
        <v>442</v>
      </c>
      <c r="D735" s="27">
        <v>862</v>
      </c>
      <c r="E735" s="27">
        <v>524</v>
      </c>
      <c r="F735" s="27">
        <v>560</v>
      </c>
      <c r="G735" s="27">
        <v>591</v>
      </c>
      <c r="H735" s="27">
        <v>1457</v>
      </c>
      <c r="I735" s="27">
        <v>734</v>
      </c>
      <c r="J735" s="27">
        <v>657</v>
      </c>
      <c r="K735" s="27">
        <v>480</v>
      </c>
      <c r="L735" s="27">
        <v>401</v>
      </c>
      <c r="M735" s="27">
        <v>871</v>
      </c>
      <c r="N735" s="30">
        <v>8065</v>
      </c>
    </row>
    <row r="736" spans="1:14" x14ac:dyDescent="0.15">
      <c r="A736" s="46" t="s">
        <v>135</v>
      </c>
      <c r="B736" s="27">
        <v>31</v>
      </c>
      <c r="C736" s="27">
        <v>9</v>
      </c>
      <c r="D736" s="27">
        <v>73</v>
      </c>
      <c r="E736" s="27">
        <v>20</v>
      </c>
      <c r="F736" s="27">
        <v>26</v>
      </c>
      <c r="G736" s="27">
        <v>11</v>
      </c>
      <c r="H736" s="27">
        <v>15</v>
      </c>
      <c r="I736" s="27">
        <v>19</v>
      </c>
      <c r="J736" s="27">
        <v>5</v>
      </c>
      <c r="K736" s="27">
        <v>6</v>
      </c>
      <c r="L736" s="27">
        <v>4</v>
      </c>
      <c r="M736" s="27">
        <v>11</v>
      </c>
      <c r="N736" s="30">
        <v>230</v>
      </c>
    </row>
    <row r="737" spans="1:14" x14ac:dyDescent="0.15">
      <c r="N737" s="30">
        <v>0</v>
      </c>
    </row>
    <row r="738" spans="1:14" x14ac:dyDescent="0.15">
      <c r="N738" s="30">
        <v>0</v>
      </c>
    </row>
    <row r="739" spans="1:14" ht="16" x14ac:dyDescent="0.2">
      <c r="A739" s="29">
        <v>2009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30">
        <v>0</v>
      </c>
    </row>
    <row r="740" spans="1:14" x14ac:dyDescent="0.15">
      <c r="A740" s="46" t="s">
        <v>0</v>
      </c>
      <c r="B740" s="51" t="s">
        <v>1</v>
      </c>
      <c r="C740" s="50" t="s">
        <v>2</v>
      </c>
      <c r="D740" s="50" t="s">
        <v>3</v>
      </c>
      <c r="E740" s="50" t="s">
        <v>4</v>
      </c>
      <c r="F740" s="50" t="s">
        <v>5</v>
      </c>
      <c r="G740" s="50" t="s">
        <v>6</v>
      </c>
      <c r="H740" s="50" t="s">
        <v>7</v>
      </c>
      <c r="I740" s="50" t="s">
        <v>8</v>
      </c>
      <c r="J740" s="50" t="s">
        <v>9</v>
      </c>
      <c r="K740" s="50" t="s">
        <v>47</v>
      </c>
      <c r="L740" s="50" t="s">
        <v>48</v>
      </c>
      <c r="M740" s="50" t="s">
        <v>49</v>
      </c>
      <c r="N740" s="49" t="s">
        <v>197</v>
      </c>
    </row>
    <row r="741" spans="1:14" x14ac:dyDescent="0.15">
      <c r="A741" s="46" t="s">
        <v>114</v>
      </c>
      <c r="B741" s="30">
        <v>39433</v>
      </c>
      <c r="C741" s="30">
        <v>42465</v>
      </c>
      <c r="D741" s="30">
        <v>51783</v>
      </c>
      <c r="E741" s="30">
        <v>63639</v>
      </c>
      <c r="F741" s="30">
        <v>59378</v>
      </c>
      <c r="G741" s="30">
        <v>59042</v>
      </c>
      <c r="H741" s="30">
        <v>75361</v>
      </c>
      <c r="I741" s="30">
        <v>73013</v>
      </c>
      <c r="J741" s="30">
        <v>65637</v>
      </c>
      <c r="K741" s="30">
        <v>66283</v>
      </c>
      <c r="L741" s="30">
        <v>40647</v>
      </c>
      <c r="M741" s="30">
        <v>49365</v>
      </c>
      <c r="N741" s="30">
        <v>686046</v>
      </c>
    </row>
    <row r="742" spans="1:14" x14ac:dyDescent="0.15">
      <c r="A742" s="46" t="s">
        <v>115</v>
      </c>
      <c r="B742" s="30">
        <v>3637</v>
      </c>
      <c r="C742" s="30">
        <v>2849</v>
      </c>
      <c r="D742" s="30">
        <v>3559</v>
      </c>
      <c r="E742" s="30">
        <v>3152</v>
      </c>
      <c r="F742" s="30">
        <v>3463</v>
      </c>
      <c r="G742" s="30">
        <v>3894</v>
      </c>
      <c r="H742" s="30">
        <v>3403</v>
      </c>
      <c r="I742" s="30">
        <v>3105</v>
      </c>
      <c r="J742" s="30">
        <v>3698</v>
      </c>
      <c r="K742" s="30">
        <v>4075</v>
      </c>
      <c r="L742" s="30">
        <v>3232</v>
      </c>
      <c r="M742" s="30">
        <v>4338</v>
      </c>
      <c r="N742" s="30">
        <v>42405</v>
      </c>
    </row>
    <row r="743" spans="1:14" x14ac:dyDescent="0.15">
      <c r="A743" s="46" t="s">
        <v>56</v>
      </c>
      <c r="B743" s="30">
        <v>69897</v>
      </c>
      <c r="C743" s="30">
        <v>54474</v>
      </c>
      <c r="D743" s="30">
        <v>63376</v>
      </c>
      <c r="E743" s="30">
        <v>57985</v>
      </c>
      <c r="F743" s="30">
        <v>52939</v>
      </c>
      <c r="G743" s="30">
        <v>56130</v>
      </c>
      <c r="H743" s="30">
        <v>66079</v>
      </c>
      <c r="I743" s="30">
        <v>75543</v>
      </c>
      <c r="J743" s="30">
        <v>73044</v>
      </c>
      <c r="K743" s="30">
        <v>65279</v>
      </c>
      <c r="L743" s="30">
        <v>57343</v>
      </c>
      <c r="M743" s="30">
        <v>70664</v>
      </c>
      <c r="N743" s="30">
        <v>762753</v>
      </c>
    </row>
    <row r="744" spans="1:14" x14ac:dyDescent="0.15">
      <c r="A744" s="46" t="s">
        <v>116</v>
      </c>
      <c r="B744" s="30">
        <v>3444</v>
      </c>
      <c r="C744" s="30">
        <v>2849</v>
      </c>
      <c r="D744" s="30">
        <v>3849</v>
      </c>
      <c r="E744" s="30">
        <v>3567</v>
      </c>
      <c r="F744" s="30">
        <v>3586</v>
      </c>
      <c r="G744" s="30">
        <v>5470</v>
      </c>
      <c r="H744" s="30">
        <v>7605</v>
      </c>
      <c r="I744" s="30">
        <v>5075</v>
      </c>
      <c r="J744" s="30">
        <v>4460</v>
      </c>
      <c r="K744" s="30">
        <v>4162</v>
      </c>
      <c r="L744" s="30">
        <v>3792</v>
      </c>
      <c r="M744" s="30">
        <v>3854</v>
      </c>
      <c r="N744" s="30">
        <v>51713</v>
      </c>
    </row>
    <row r="745" spans="1:14" x14ac:dyDescent="0.15">
      <c r="A745" s="46" t="s">
        <v>117</v>
      </c>
      <c r="B745" s="27">
        <v>665</v>
      </c>
      <c r="C745" s="27">
        <v>606</v>
      </c>
      <c r="D745" s="27">
        <v>699</v>
      </c>
      <c r="E745" s="27">
        <v>646</v>
      </c>
      <c r="F745" s="27">
        <v>859</v>
      </c>
      <c r="G745" s="27">
        <v>978</v>
      </c>
      <c r="H745" s="27">
        <v>1200</v>
      </c>
      <c r="I745" s="27">
        <v>1053</v>
      </c>
      <c r="J745" s="27">
        <v>807</v>
      </c>
      <c r="K745" s="27">
        <v>731</v>
      </c>
      <c r="L745" s="27">
        <v>715</v>
      </c>
      <c r="M745" s="27">
        <v>1091</v>
      </c>
      <c r="N745" s="30">
        <v>10050</v>
      </c>
    </row>
    <row r="746" spans="1:14" x14ac:dyDescent="0.15">
      <c r="A746" s="46" t="s">
        <v>118</v>
      </c>
      <c r="B746" s="30">
        <v>26945</v>
      </c>
      <c r="C746" s="30">
        <v>22131</v>
      </c>
      <c r="D746" s="30">
        <v>27518</v>
      </c>
      <c r="E746" s="30">
        <v>40057</v>
      </c>
      <c r="F746" s="30">
        <v>44374</v>
      </c>
      <c r="G746" s="30">
        <v>45646</v>
      </c>
      <c r="H746" s="30">
        <v>46224</v>
      </c>
      <c r="I746" s="30">
        <v>42743</v>
      </c>
      <c r="J746" s="30">
        <v>58269</v>
      </c>
      <c r="K746" s="30">
        <v>47814</v>
      </c>
      <c r="L746" s="30">
        <v>37880</v>
      </c>
      <c r="M746" s="30">
        <v>48505</v>
      </c>
      <c r="N746" s="30">
        <v>488106</v>
      </c>
    </row>
    <row r="747" spans="1:14" x14ac:dyDescent="0.15">
      <c r="A747" s="46" t="s">
        <v>119</v>
      </c>
      <c r="B747" s="30">
        <v>4957</v>
      </c>
      <c r="C747" s="30">
        <v>5459</v>
      </c>
      <c r="D747" s="30">
        <v>4710</v>
      </c>
      <c r="E747" s="30">
        <v>5158</v>
      </c>
      <c r="F747" s="30">
        <v>5071</v>
      </c>
      <c r="G747" s="30">
        <v>5631</v>
      </c>
      <c r="H747" s="30">
        <v>9575</v>
      </c>
      <c r="I747" s="30">
        <v>6171</v>
      </c>
      <c r="J747" s="30">
        <v>6067</v>
      </c>
      <c r="K747" s="30">
        <v>8294</v>
      </c>
      <c r="L747" s="30">
        <v>5851</v>
      </c>
      <c r="M747" s="30">
        <v>10290</v>
      </c>
      <c r="N747" s="30">
        <v>77234</v>
      </c>
    </row>
    <row r="748" spans="1:14" x14ac:dyDescent="0.15">
      <c r="A748" s="46" t="s">
        <v>120</v>
      </c>
      <c r="B748" s="30">
        <v>3141</v>
      </c>
      <c r="C748" s="30">
        <v>5215</v>
      </c>
      <c r="D748" s="30">
        <v>4843</v>
      </c>
      <c r="E748" s="30">
        <v>5645</v>
      </c>
      <c r="F748" s="30">
        <v>5316</v>
      </c>
      <c r="G748" s="30">
        <v>7059</v>
      </c>
      <c r="H748" s="30">
        <v>7637</v>
      </c>
      <c r="I748" s="30">
        <v>4713</v>
      </c>
      <c r="J748" s="30">
        <v>5520</v>
      </c>
      <c r="K748" s="30">
        <v>6889</v>
      </c>
      <c r="L748" s="30">
        <v>7996</v>
      </c>
      <c r="M748" s="30">
        <v>10064</v>
      </c>
      <c r="N748" s="30">
        <v>74038</v>
      </c>
    </row>
    <row r="749" spans="1:14" x14ac:dyDescent="0.15">
      <c r="A749" s="46" t="s">
        <v>121</v>
      </c>
      <c r="B749" s="27">
        <v>285</v>
      </c>
      <c r="C749" s="27">
        <v>322</v>
      </c>
      <c r="D749" s="27">
        <v>161</v>
      </c>
      <c r="E749" s="27">
        <v>205</v>
      </c>
      <c r="F749" s="27">
        <v>143</v>
      </c>
      <c r="G749" s="27">
        <v>151</v>
      </c>
      <c r="H749" s="27">
        <v>154</v>
      </c>
      <c r="I749" s="27">
        <v>292</v>
      </c>
      <c r="J749" s="27">
        <v>174</v>
      </c>
      <c r="K749" s="27">
        <v>216</v>
      </c>
      <c r="L749" s="27">
        <v>176</v>
      </c>
      <c r="M749" s="27">
        <v>156</v>
      </c>
      <c r="N749" s="30">
        <v>2435</v>
      </c>
    </row>
    <row r="750" spans="1:14" x14ac:dyDescent="0.15">
      <c r="A750" s="46" t="s">
        <v>10</v>
      </c>
      <c r="B750" s="30">
        <v>152404</v>
      </c>
      <c r="C750" s="30">
        <v>136370</v>
      </c>
      <c r="D750" s="30">
        <v>160498</v>
      </c>
      <c r="E750" s="30">
        <v>180054</v>
      </c>
      <c r="F750" s="30">
        <v>175129</v>
      </c>
      <c r="G750" s="30">
        <v>184001</v>
      </c>
      <c r="H750" s="30">
        <v>217238</v>
      </c>
      <c r="I750" s="30">
        <v>211708</v>
      </c>
      <c r="J750" s="30">
        <v>217676</v>
      </c>
      <c r="K750" s="30">
        <v>203743</v>
      </c>
      <c r="L750" s="30">
        <v>157632</v>
      </c>
      <c r="M750" s="30">
        <v>198327</v>
      </c>
      <c r="N750" s="30">
        <v>2194780</v>
      </c>
    </row>
    <row r="751" spans="1:14" x14ac:dyDescent="0.15">
      <c r="A751" s="46"/>
      <c r="N751" s="30">
        <v>0</v>
      </c>
    </row>
    <row r="752" spans="1:14" x14ac:dyDescent="0.15">
      <c r="A752" s="46" t="s">
        <v>122</v>
      </c>
      <c r="B752" s="30">
        <v>28567</v>
      </c>
      <c r="C752" s="30">
        <v>29957</v>
      </c>
      <c r="D752" s="30">
        <v>39735</v>
      </c>
      <c r="E752" s="30">
        <v>50605</v>
      </c>
      <c r="F752" s="30">
        <v>46516</v>
      </c>
      <c r="G752" s="30">
        <v>46333</v>
      </c>
      <c r="H752" s="30">
        <v>57777</v>
      </c>
      <c r="I752" s="30">
        <v>53643</v>
      </c>
      <c r="J752" s="30">
        <v>54002</v>
      </c>
      <c r="K752" s="30">
        <v>47544</v>
      </c>
      <c r="L752" s="30">
        <v>27577</v>
      </c>
      <c r="M752" s="30">
        <v>29149</v>
      </c>
      <c r="N752" s="30">
        <v>511405</v>
      </c>
    </row>
    <row r="753" spans="1:14" x14ac:dyDescent="0.15">
      <c r="A753" s="46" t="s">
        <v>123</v>
      </c>
      <c r="B753" s="30">
        <v>1440</v>
      </c>
      <c r="C753" s="30">
        <v>1287</v>
      </c>
      <c r="D753" s="30">
        <v>1687</v>
      </c>
      <c r="E753" s="30">
        <v>1872</v>
      </c>
      <c r="F753" s="30">
        <v>2276</v>
      </c>
      <c r="G753" s="30">
        <v>2142</v>
      </c>
      <c r="H753" s="30">
        <v>1594</v>
      </c>
      <c r="I753" s="30">
        <v>1364</v>
      </c>
      <c r="J753" s="30">
        <v>2216</v>
      </c>
      <c r="K753" s="30">
        <v>2292</v>
      </c>
      <c r="L753" s="30">
        <v>1427</v>
      </c>
      <c r="M753" s="30">
        <v>1657</v>
      </c>
      <c r="N753" s="30">
        <v>21254</v>
      </c>
    </row>
    <row r="754" spans="1:14" x14ac:dyDescent="0.15">
      <c r="A754" s="46" t="s">
        <v>57</v>
      </c>
      <c r="B754" s="30">
        <v>50502</v>
      </c>
      <c r="C754" s="30">
        <v>33820</v>
      </c>
      <c r="D754" s="30">
        <v>42402</v>
      </c>
      <c r="E754" s="30">
        <v>45430</v>
      </c>
      <c r="F754" s="30">
        <v>42035</v>
      </c>
      <c r="G754" s="30">
        <v>42001</v>
      </c>
      <c r="H754" s="30">
        <v>51771</v>
      </c>
      <c r="I754" s="30">
        <v>61710</v>
      </c>
      <c r="J754" s="30">
        <v>60835</v>
      </c>
      <c r="K754" s="30">
        <v>45921</v>
      </c>
      <c r="L754" s="30">
        <v>40179</v>
      </c>
      <c r="M754" s="30">
        <v>44432</v>
      </c>
      <c r="N754" s="30">
        <v>561038</v>
      </c>
    </row>
    <row r="755" spans="1:14" x14ac:dyDescent="0.15">
      <c r="A755" s="46" t="s">
        <v>124</v>
      </c>
      <c r="B755" s="30">
        <v>1333</v>
      </c>
      <c r="C755" s="27">
        <v>860</v>
      </c>
      <c r="D755" s="30">
        <v>1355</v>
      </c>
      <c r="E755" s="30">
        <v>1174</v>
      </c>
      <c r="F755" s="30">
        <v>1281</v>
      </c>
      <c r="G755" s="30">
        <v>1558</v>
      </c>
      <c r="H755" s="30">
        <v>1976</v>
      </c>
      <c r="I755" s="30">
        <v>1503</v>
      </c>
      <c r="J755" s="30">
        <v>1740</v>
      </c>
      <c r="K755" s="30">
        <v>1471</v>
      </c>
      <c r="L755" s="30">
        <v>1172</v>
      </c>
      <c r="M755" s="30">
        <v>1177</v>
      </c>
      <c r="N755" s="30">
        <v>16600</v>
      </c>
    </row>
    <row r="756" spans="1:14" x14ac:dyDescent="0.15">
      <c r="A756" s="46" t="s">
        <v>125</v>
      </c>
      <c r="B756" s="27">
        <v>400</v>
      </c>
      <c r="C756" s="27">
        <v>253</v>
      </c>
      <c r="D756" s="27">
        <v>306</v>
      </c>
      <c r="E756" s="27">
        <v>325</v>
      </c>
      <c r="F756" s="27">
        <v>550</v>
      </c>
      <c r="G756" s="27">
        <v>482</v>
      </c>
      <c r="H756" s="27">
        <v>613</v>
      </c>
      <c r="I756" s="27">
        <v>477</v>
      </c>
      <c r="J756" s="27">
        <v>432</v>
      </c>
      <c r="K756" s="27">
        <v>518</v>
      </c>
      <c r="L756" s="27">
        <v>343</v>
      </c>
      <c r="M756" s="27">
        <v>463</v>
      </c>
      <c r="N756" s="30">
        <v>5162</v>
      </c>
    </row>
    <row r="757" spans="1:14" x14ac:dyDescent="0.15">
      <c r="A757" s="46" t="s">
        <v>126</v>
      </c>
      <c r="B757" s="30">
        <v>6570</v>
      </c>
      <c r="C757" s="30">
        <v>4348</v>
      </c>
      <c r="D757" s="30">
        <v>5531</v>
      </c>
      <c r="E757" s="30">
        <v>7968</v>
      </c>
      <c r="F757" s="30">
        <v>9475</v>
      </c>
      <c r="G757" s="30">
        <v>10408</v>
      </c>
      <c r="H757" s="30">
        <v>10789</v>
      </c>
      <c r="I757" s="30">
        <v>9426</v>
      </c>
      <c r="J757" s="30">
        <v>11321</v>
      </c>
      <c r="K757" s="30">
        <v>8849</v>
      </c>
      <c r="L757" s="30">
        <v>6964</v>
      </c>
      <c r="M757" s="30">
        <v>8220</v>
      </c>
      <c r="N757" s="30">
        <v>99869</v>
      </c>
    </row>
    <row r="758" spans="1:14" x14ac:dyDescent="0.15">
      <c r="A758" s="46" t="s">
        <v>127</v>
      </c>
      <c r="B758" s="27">
        <v>336</v>
      </c>
      <c r="C758" s="27">
        <v>226</v>
      </c>
      <c r="D758" s="27">
        <v>307</v>
      </c>
      <c r="E758" s="27">
        <v>446</v>
      </c>
      <c r="F758" s="27">
        <v>296</v>
      </c>
      <c r="G758" s="27">
        <v>308</v>
      </c>
      <c r="H758" s="27">
        <v>353</v>
      </c>
      <c r="I758" s="27">
        <v>288</v>
      </c>
      <c r="J758" s="27">
        <v>339</v>
      </c>
      <c r="K758" s="27">
        <v>515</v>
      </c>
      <c r="L758" s="27">
        <v>401</v>
      </c>
      <c r="M758" s="27">
        <v>458</v>
      </c>
      <c r="N758" s="30">
        <v>4273</v>
      </c>
    </row>
    <row r="759" spans="1:14" x14ac:dyDescent="0.15">
      <c r="A759" s="46" t="s">
        <v>128</v>
      </c>
      <c r="B759" s="27">
        <v>324</v>
      </c>
      <c r="C759" s="27">
        <v>555</v>
      </c>
      <c r="D759" s="27">
        <v>528</v>
      </c>
      <c r="E759" s="27">
        <v>526</v>
      </c>
      <c r="F759" s="27">
        <v>810</v>
      </c>
      <c r="G759" s="27">
        <v>1123</v>
      </c>
      <c r="H759" s="27">
        <v>1023</v>
      </c>
      <c r="I759" s="27">
        <v>682</v>
      </c>
      <c r="J759" s="27">
        <v>1017</v>
      </c>
      <c r="K759" s="27">
        <v>1009</v>
      </c>
      <c r="L759" s="27">
        <v>889</v>
      </c>
      <c r="M759" s="27">
        <v>1838</v>
      </c>
      <c r="N759" s="30">
        <v>10324</v>
      </c>
    </row>
    <row r="760" spans="1:14" x14ac:dyDescent="0.15">
      <c r="A760" s="46" t="s">
        <v>129</v>
      </c>
      <c r="B760" s="27">
        <v>33</v>
      </c>
      <c r="C760" s="27">
        <v>16</v>
      </c>
      <c r="D760" s="27">
        <v>28</v>
      </c>
      <c r="E760" s="27">
        <v>39</v>
      </c>
      <c r="F760" s="27">
        <v>37</v>
      </c>
      <c r="G760" s="27">
        <v>47</v>
      </c>
      <c r="H760" s="27">
        <v>29</v>
      </c>
      <c r="I760" s="27">
        <v>84</v>
      </c>
      <c r="J760" s="27">
        <v>49</v>
      </c>
      <c r="K760" s="27">
        <v>45</v>
      </c>
      <c r="L760" s="27">
        <v>38</v>
      </c>
      <c r="M760" s="27">
        <v>19</v>
      </c>
      <c r="N760" s="30">
        <v>464</v>
      </c>
    </row>
    <row r="761" spans="1:14" x14ac:dyDescent="0.15">
      <c r="A761" s="46" t="s">
        <v>11</v>
      </c>
      <c r="B761" s="30">
        <v>89505</v>
      </c>
      <c r="C761" s="30">
        <v>71322</v>
      </c>
      <c r="D761" s="30">
        <v>91879</v>
      </c>
      <c r="E761" s="30">
        <v>108385</v>
      </c>
      <c r="F761" s="30">
        <v>103276</v>
      </c>
      <c r="G761" s="30">
        <v>104402</v>
      </c>
      <c r="H761" s="30">
        <v>125925</v>
      </c>
      <c r="I761" s="30">
        <v>129177</v>
      </c>
      <c r="J761" s="30">
        <v>131951</v>
      </c>
      <c r="K761" s="30">
        <v>108164</v>
      </c>
      <c r="L761" s="30">
        <v>78990</v>
      </c>
      <c r="M761" s="30">
        <v>87413</v>
      </c>
      <c r="N761" s="30">
        <v>1230389</v>
      </c>
    </row>
    <row r="762" spans="1:14" x14ac:dyDescent="0.15">
      <c r="A762" s="46"/>
      <c r="N762" s="30">
        <v>0</v>
      </c>
    </row>
    <row r="763" spans="1:14" x14ac:dyDescent="0.15">
      <c r="A763" s="46" t="s">
        <v>137</v>
      </c>
      <c r="B763" s="27">
        <v>439</v>
      </c>
      <c r="C763" s="27">
        <v>460</v>
      </c>
      <c r="D763" s="27">
        <v>503</v>
      </c>
      <c r="E763" s="27">
        <v>905</v>
      </c>
      <c r="F763" s="27">
        <v>632</v>
      </c>
      <c r="G763" s="27">
        <v>680</v>
      </c>
      <c r="H763" s="27">
        <v>1116</v>
      </c>
      <c r="I763" s="27">
        <v>881</v>
      </c>
      <c r="J763" s="27">
        <v>785</v>
      </c>
      <c r="K763" s="27">
        <v>738</v>
      </c>
      <c r="L763" s="27">
        <v>546</v>
      </c>
      <c r="M763" s="27">
        <v>616</v>
      </c>
      <c r="N763" s="30">
        <v>8301</v>
      </c>
    </row>
    <row r="764" spans="1:14" x14ac:dyDescent="0.15">
      <c r="A764" s="46" t="s">
        <v>25</v>
      </c>
      <c r="B764" s="30">
        <v>5312</v>
      </c>
      <c r="C764" s="30">
        <v>6377</v>
      </c>
      <c r="D764" s="30">
        <v>7725</v>
      </c>
      <c r="E764" s="30">
        <v>13810</v>
      </c>
      <c r="F764" s="30">
        <v>12518</v>
      </c>
      <c r="G764" s="30">
        <v>10269</v>
      </c>
      <c r="H764" s="30">
        <v>15160</v>
      </c>
      <c r="I764" s="30">
        <v>14142</v>
      </c>
      <c r="J764" s="30">
        <v>13086</v>
      </c>
      <c r="K764" s="30">
        <v>11928</v>
      </c>
      <c r="L764" s="30">
        <v>5921</v>
      </c>
      <c r="M764" s="30">
        <v>6510</v>
      </c>
      <c r="N764" s="30">
        <v>122758</v>
      </c>
    </row>
    <row r="765" spans="1:14" x14ac:dyDescent="0.15">
      <c r="A765" s="46" t="s">
        <v>22</v>
      </c>
      <c r="B765" s="30">
        <v>5263</v>
      </c>
      <c r="C765" s="30">
        <v>5727</v>
      </c>
      <c r="D765" s="30">
        <v>8414</v>
      </c>
      <c r="E765" s="30">
        <v>8088</v>
      </c>
      <c r="F765" s="30">
        <v>11839</v>
      </c>
      <c r="G765" s="30">
        <v>8449</v>
      </c>
      <c r="H765" s="30">
        <v>11279</v>
      </c>
      <c r="I765" s="30">
        <v>12729</v>
      </c>
      <c r="J765" s="30">
        <v>11929</v>
      </c>
      <c r="K765" s="30">
        <v>11391</v>
      </c>
      <c r="L765" s="30">
        <v>5706</v>
      </c>
      <c r="M765" s="30">
        <v>6172</v>
      </c>
      <c r="N765" s="30">
        <v>106986</v>
      </c>
    </row>
    <row r="766" spans="1:14" x14ac:dyDescent="0.15">
      <c r="A766" s="46" t="s">
        <v>68</v>
      </c>
      <c r="B766" s="27">
        <v>649</v>
      </c>
      <c r="C766" s="27">
        <v>667</v>
      </c>
      <c r="D766" s="27">
        <v>722</v>
      </c>
      <c r="E766" s="27">
        <v>851</v>
      </c>
      <c r="F766" s="27">
        <v>714</v>
      </c>
      <c r="G766" s="27">
        <v>1416</v>
      </c>
      <c r="H766" s="27">
        <v>1153</v>
      </c>
      <c r="I766" s="27">
        <v>874</v>
      </c>
      <c r="J766" s="27">
        <v>862</v>
      </c>
      <c r="K766" s="27">
        <v>927</v>
      </c>
      <c r="L766" s="27">
        <v>711</v>
      </c>
      <c r="M766" s="27">
        <v>922</v>
      </c>
      <c r="N766" s="30">
        <v>10468</v>
      </c>
    </row>
    <row r="767" spans="1:14" x14ac:dyDescent="0.15">
      <c r="A767" s="46" t="s">
        <v>33</v>
      </c>
      <c r="B767" s="30">
        <v>2159</v>
      </c>
      <c r="C767" s="30">
        <v>2007</v>
      </c>
      <c r="D767" s="30">
        <v>2279</v>
      </c>
      <c r="E767" s="30">
        <v>2110</v>
      </c>
      <c r="F767" s="30">
        <v>2578</v>
      </c>
      <c r="G767" s="30">
        <v>3747</v>
      </c>
      <c r="H767" s="30">
        <v>5133</v>
      </c>
      <c r="I767" s="30">
        <v>7580</v>
      </c>
      <c r="J767" s="30">
        <v>3636</v>
      </c>
      <c r="K767" s="30">
        <v>2992</v>
      </c>
      <c r="L767" s="30">
        <v>2378</v>
      </c>
      <c r="M767" s="30">
        <v>3067</v>
      </c>
      <c r="N767" s="30">
        <v>39666</v>
      </c>
    </row>
    <row r="768" spans="1:14" x14ac:dyDescent="0.15">
      <c r="A768" s="46" t="s">
        <v>92</v>
      </c>
      <c r="B768" s="30">
        <v>1677</v>
      </c>
      <c r="C768" s="30">
        <v>1625</v>
      </c>
      <c r="D768" s="30">
        <v>1930</v>
      </c>
      <c r="E768" s="30">
        <v>2487</v>
      </c>
      <c r="F768" s="30">
        <v>2669</v>
      </c>
      <c r="G768" s="30">
        <v>2100</v>
      </c>
      <c r="H768" s="30">
        <v>5744</v>
      </c>
      <c r="I768" s="30">
        <v>2893</v>
      </c>
      <c r="J768" s="30">
        <v>2914</v>
      </c>
      <c r="K768" s="30">
        <v>2554</v>
      </c>
      <c r="L768" s="30">
        <v>1756</v>
      </c>
      <c r="M768" s="30">
        <v>1908</v>
      </c>
      <c r="N768" s="30">
        <v>30257</v>
      </c>
    </row>
    <row r="769" spans="1:14" x14ac:dyDescent="0.15">
      <c r="A769" s="46" t="s">
        <v>138</v>
      </c>
      <c r="B769" s="27">
        <v>902</v>
      </c>
      <c r="C769" s="27">
        <v>848</v>
      </c>
      <c r="D769" s="27">
        <v>971</v>
      </c>
      <c r="E769" s="30">
        <v>1094</v>
      </c>
      <c r="F769" s="30">
        <v>1007</v>
      </c>
      <c r="G769" s="30">
        <v>1679</v>
      </c>
      <c r="H769" s="30">
        <v>2155</v>
      </c>
      <c r="I769" s="30">
        <v>2358</v>
      </c>
      <c r="J769" s="30">
        <v>1396</v>
      </c>
      <c r="K769" s="30">
        <v>1535</v>
      </c>
      <c r="L769" s="30">
        <v>1072</v>
      </c>
      <c r="M769" s="30">
        <v>948</v>
      </c>
      <c r="N769" s="30">
        <v>15965</v>
      </c>
    </row>
    <row r="770" spans="1:14" x14ac:dyDescent="0.15">
      <c r="A770" s="46" t="s">
        <v>139</v>
      </c>
      <c r="B770" s="30">
        <v>1626</v>
      </c>
      <c r="C770" s="30">
        <v>1712</v>
      </c>
      <c r="D770" s="30">
        <v>1611</v>
      </c>
      <c r="E770" s="30">
        <v>1500</v>
      </c>
      <c r="F770" s="30">
        <v>1080</v>
      </c>
      <c r="G770" s="30">
        <v>1636</v>
      </c>
      <c r="H770" s="30">
        <v>1001</v>
      </c>
      <c r="I770" s="30">
        <v>847</v>
      </c>
      <c r="J770" s="30">
        <v>945</v>
      </c>
      <c r="K770" s="30">
        <v>2125</v>
      </c>
      <c r="L770" s="30">
        <v>1411</v>
      </c>
      <c r="M770" s="30">
        <v>2601</v>
      </c>
      <c r="N770" s="30">
        <v>18095</v>
      </c>
    </row>
    <row r="771" spans="1:14" x14ac:dyDescent="0.15">
      <c r="A771" s="46" t="s">
        <v>66</v>
      </c>
      <c r="B771" s="30">
        <v>1775</v>
      </c>
      <c r="C771" s="30">
        <v>1670</v>
      </c>
      <c r="D771" s="30">
        <v>2032</v>
      </c>
      <c r="E771" s="30">
        <v>2772</v>
      </c>
      <c r="F771" s="30">
        <v>2794</v>
      </c>
      <c r="G771" s="30">
        <v>2520</v>
      </c>
      <c r="H771" s="30">
        <v>4580</v>
      </c>
      <c r="I771" s="30">
        <v>2271</v>
      </c>
      <c r="J771" s="30">
        <v>3121</v>
      </c>
      <c r="K771" s="30">
        <v>2828</v>
      </c>
      <c r="L771" s="30">
        <v>1728</v>
      </c>
      <c r="M771" s="30">
        <v>2181</v>
      </c>
      <c r="N771" s="30">
        <v>30272</v>
      </c>
    </row>
    <row r="772" spans="1:14" x14ac:dyDescent="0.15">
      <c r="A772" s="46" t="s">
        <v>14</v>
      </c>
      <c r="B772" s="30">
        <v>15939</v>
      </c>
      <c r="C772" s="30">
        <v>17396</v>
      </c>
      <c r="D772" s="30">
        <v>20754</v>
      </c>
      <c r="E772" s="30">
        <v>25079</v>
      </c>
      <c r="F772" s="30">
        <v>19395</v>
      </c>
      <c r="G772" s="30">
        <v>19875</v>
      </c>
      <c r="H772" s="30">
        <v>21822</v>
      </c>
      <c r="I772" s="30">
        <v>23867</v>
      </c>
      <c r="J772" s="30">
        <v>22463</v>
      </c>
      <c r="K772" s="30">
        <v>23513</v>
      </c>
      <c r="L772" s="30">
        <v>16027</v>
      </c>
      <c r="M772" s="30">
        <v>19612</v>
      </c>
      <c r="N772" s="30">
        <v>245742</v>
      </c>
    </row>
    <row r="773" spans="1:14" x14ac:dyDescent="0.15">
      <c r="A773" s="46"/>
      <c r="N773" s="30">
        <v>0</v>
      </c>
    </row>
    <row r="774" spans="1:14" x14ac:dyDescent="0.15">
      <c r="A774" s="27" t="s">
        <v>140</v>
      </c>
      <c r="B774" s="27">
        <v>364</v>
      </c>
      <c r="C774" s="27">
        <v>363</v>
      </c>
      <c r="D774" s="27">
        <v>329</v>
      </c>
      <c r="E774" s="27">
        <v>603</v>
      </c>
      <c r="F774" s="27">
        <v>642</v>
      </c>
      <c r="G774" s="27">
        <v>617</v>
      </c>
      <c r="H774" s="27">
        <v>988</v>
      </c>
      <c r="I774" s="27">
        <v>592</v>
      </c>
      <c r="J774" s="27">
        <v>891</v>
      </c>
      <c r="K774" s="27">
        <v>634</v>
      </c>
      <c r="L774" s="27">
        <v>356</v>
      </c>
      <c r="M774" s="27">
        <v>353</v>
      </c>
      <c r="N774" s="30">
        <v>6732</v>
      </c>
    </row>
    <row r="775" spans="1:14" x14ac:dyDescent="0.15">
      <c r="A775" s="46" t="s">
        <v>26</v>
      </c>
      <c r="B775" s="30">
        <v>3265</v>
      </c>
      <c r="C775" s="30">
        <v>3433</v>
      </c>
      <c r="D775" s="30">
        <v>3541</v>
      </c>
      <c r="E775" s="30">
        <v>7423</v>
      </c>
      <c r="F775" s="30">
        <v>6040</v>
      </c>
      <c r="G775" s="30">
        <v>5197</v>
      </c>
      <c r="H775" s="30">
        <v>9773</v>
      </c>
      <c r="I775" s="30">
        <v>7621</v>
      </c>
      <c r="J775" s="30">
        <v>6102</v>
      </c>
      <c r="K775" s="30">
        <v>5360</v>
      </c>
      <c r="L775" s="30">
        <v>2756</v>
      </c>
      <c r="M775" s="30">
        <v>3171</v>
      </c>
      <c r="N775" s="30">
        <v>63682</v>
      </c>
    </row>
    <row r="776" spans="1:14" x14ac:dyDescent="0.15">
      <c r="A776" s="46" t="s">
        <v>23</v>
      </c>
      <c r="B776" s="30">
        <v>5762</v>
      </c>
      <c r="C776" s="30">
        <v>5721</v>
      </c>
      <c r="D776" s="30">
        <v>9607</v>
      </c>
      <c r="E776" s="30">
        <v>10067</v>
      </c>
      <c r="F776" s="30">
        <v>11564</v>
      </c>
      <c r="G776" s="30">
        <v>8361</v>
      </c>
      <c r="H776" s="30">
        <v>9672</v>
      </c>
      <c r="I776" s="30">
        <v>11233</v>
      </c>
      <c r="J776" s="30">
        <v>10921</v>
      </c>
      <c r="K776" s="30">
        <v>10094</v>
      </c>
      <c r="L776" s="30">
        <v>5679</v>
      </c>
      <c r="M776" s="30">
        <v>6068</v>
      </c>
      <c r="N776" s="30">
        <v>104749</v>
      </c>
    </row>
    <row r="777" spans="1:14" x14ac:dyDescent="0.15">
      <c r="A777" s="46" t="s">
        <v>69</v>
      </c>
      <c r="B777" s="30">
        <v>1174</v>
      </c>
      <c r="C777" s="30">
        <v>1527</v>
      </c>
      <c r="D777" s="30">
        <v>1928</v>
      </c>
      <c r="E777" s="30">
        <v>2477</v>
      </c>
      <c r="F777" s="30">
        <v>1725</v>
      </c>
      <c r="G777" s="30">
        <v>2604</v>
      </c>
      <c r="H777" s="30">
        <v>2375</v>
      </c>
      <c r="I777" s="30">
        <v>1986</v>
      </c>
      <c r="J777" s="30">
        <v>2249</v>
      </c>
      <c r="K777" s="30">
        <v>2099</v>
      </c>
      <c r="L777" s="30">
        <v>897</v>
      </c>
      <c r="M777" s="30">
        <v>587</v>
      </c>
      <c r="N777" s="30">
        <v>21628</v>
      </c>
    </row>
    <row r="778" spans="1:14" x14ac:dyDescent="0.15">
      <c r="A778" s="46" t="s">
        <v>34</v>
      </c>
      <c r="B778" s="30">
        <v>1604</v>
      </c>
      <c r="C778" s="30">
        <v>1116</v>
      </c>
      <c r="D778" s="30">
        <v>1534</v>
      </c>
      <c r="E778" s="30">
        <v>2044</v>
      </c>
      <c r="F778" s="30">
        <v>1869</v>
      </c>
      <c r="G778" s="30">
        <v>2814</v>
      </c>
      <c r="H778" s="30">
        <v>3254</v>
      </c>
      <c r="I778" s="30">
        <v>5787</v>
      </c>
      <c r="J778" s="30">
        <v>2666</v>
      </c>
      <c r="K778" s="30">
        <v>2167</v>
      </c>
      <c r="L778" s="30">
        <v>1369</v>
      </c>
      <c r="M778" s="30">
        <v>1829</v>
      </c>
      <c r="N778" s="30">
        <v>28053</v>
      </c>
    </row>
    <row r="779" spans="1:14" x14ac:dyDescent="0.15">
      <c r="A779" s="46" t="s">
        <v>95</v>
      </c>
      <c r="B779" s="30">
        <v>1251</v>
      </c>
      <c r="C779" s="30">
        <v>1157</v>
      </c>
      <c r="D779" s="30">
        <v>1734</v>
      </c>
      <c r="E779" s="30">
        <v>2655</v>
      </c>
      <c r="F779" s="30">
        <v>3039</v>
      </c>
      <c r="G779" s="30">
        <v>2553</v>
      </c>
      <c r="H779" s="30">
        <v>5516</v>
      </c>
      <c r="I779" s="30">
        <v>2623</v>
      </c>
      <c r="J779" s="30">
        <v>3217</v>
      </c>
      <c r="K779" s="30">
        <v>2610</v>
      </c>
      <c r="L779" s="30">
        <v>1404</v>
      </c>
      <c r="M779" s="30">
        <v>1402</v>
      </c>
      <c r="N779" s="30">
        <v>29161</v>
      </c>
    </row>
    <row r="780" spans="1:14" x14ac:dyDescent="0.15">
      <c r="A780" s="46" t="s">
        <v>141</v>
      </c>
      <c r="B780" s="27">
        <v>714</v>
      </c>
      <c r="C780" s="27">
        <v>528</v>
      </c>
      <c r="D780" s="30">
        <v>1006</v>
      </c>
      <c r="E780" s="30">
        <v>1036</v>
      </c>
      <c r="F780" s="30">
        <v>971</v>
      </c>
      <c r="G780" s="30">
        <v>1252</v>
      </c>
      <c r="H780" s="30">
        <v>1753</v>
      </c>
      <c r="I780" s="30">
        <v>1662</v>
      </c>
      <c r="J780" s="30">
        <v>1281</v>
      </c>
      <c r="K780" s="30">
        <v>1136</v>
      </c>
      <c r="L780" s="30">
        <v>731</v>
      </c>
      <c r="M780" s="30">
        <v>686</v>
      </c>
      <c r="N780" s="30">
        <v>12756</v>
      </c>
    </row>
    <row r="781" spans="1:14" x14ac:dyDescent="0.15">
      <c r="A781" s="46" t="s">
        <v>142</v>
      </c>
      <c r="B781" s="27">
        <v>935</v>
      </c>
      <c r="C781" s="27">
        <v>875</v>
      </c>
      <c r="D781" s="30">
        <v>1324</v>
      </c>
      <c r="E781" s="30">
        <v>1267</v>
      </c>
      <c r="F781" s="30">
        <v>1156</v>
      </c>
      <c r="G781" s="30">
        <v>1602</v>
      </c>
      <c r="H781" s="30">
        <v>581</v>
      </c>
      <c r="I781" s="30">
        <v>587</v>
      </c>
      <c r="J781" s="30">
        <v>946</v>
      </c>
      <c r="K781" s="30">
        <v>1622</v>
      </c>
      <c r="L781" s="30">
        <v>906</v>
      </c>
      <c r="M781" s="30">
        <v>1313</v>
      </c>
      <c r="N781" s="30">
        <v>13114</v>
      </c>
    </row>
    <row r="782" spans="1:14" x14ac:dyDescent="0.15">
      <c r="A782" s="46" t="s">
        <v>67</v>
      </c>
      <c r="B782" s="27">
        <v>923</v>
      </c>
      <c r="C782" s="27">
        <v>730</v>
      </c>
      <c r="D782" s="27">
        <v>916</v>
      </c>
      <c r="E782" s="30">
        <v>1420</v>
      </c>
      <c r="F782" s="30">
        <v>1191</v>
      </c>
      <c r="G782" s="30">
        <v>1449</v>
      </c>
      <c r="H782" s="30">
        <v>2594</v>
      </c>
      <c r="I782" s="30">
        <v>1157</v>
      </c>
      <c r="J782" s="30">
        <v>1689</v>
      </c>
      <c r="K782" s="30">
        <v>1364</v>
      </c>
      <c r="L782" s="30">
        <v>905</v>
      </c>
      <c r="M782" s="30">
        <v>831</v>
      </c>
      <c r="N782" s="30">
        <v>15169</v>
      </c>
    </row>
    <row r="783" spans="1:14" x14ac:dyDescent="0.15">
      <c r="A783" s="46" t="s">
        <v>15</v>
      </c>
      <c r="B783" s="30">
        <v>10105</v>
      </c>
      <c r="C783" s="30">
        <v>11612</v>
      </c>
      <c r="D783" s="30">
        <v>13857</v>
      </c>
      <c r="E783" s="30">
        <v>17308</v>
      </c>
      <c r="F783" s="30">
        <v>14484</v>
      </c>
      <c r="G783" s="30">
        <v>14419</v>
      </c>
      <c r="H783" s="30">
        <v>15991</v>
      </c>
      <c r="I783" s="30">
        <v>16910</v>
      </c>
      <c r="J783" s="30">
        <v>19534</v>
      </c>
      <c r="K783" s="30">
        <v>15490</v>
      </c>
      <c r="L783" s="30">
        <v>10012</v>
      </c>
      <c r="M783" s="30">
        <v>10173</v>
      </c>
      <c r="N783" s="30">
        <v>169895</v>
      </c>
    </row>
    <row r="784" spans="1:14" x14ac:dyDescent="0.15">
      <c r="A784" s="46"/>
      <c r="N784" s="30">
        <v>0</v>
      </c>
    </row>
    <row r="785" spans="1:14" x14ac:dyDescent="0.15">
      <c r="A785" s="46" t="s">
        <v>64</v>
      </c>
      <c r="B785" s="27">
        <v>721</v>
      </c>
      <c r="C785" s="27">
        <v>825</v>
      </c>
      <c r="D785" s="30">
        <v>1116</v>
      </c>
      <c r="E785" s="30">
        <v>1101</v>
      </c>
      <c r="F785" s="30">
        <v>1217</v>
      </c>
      <c r="G785" s="30">
        <v>904</v>
      </c>
      <c r="H785" s="30">
        <v>1736</v>
      </c>
      <c r="I785" s="30">
        <v>1644</v>
      </c>
      <c r="J785" s="30">
        <v>1290</v>
      </c>
      <c r="K785" s="30">
        <v>1170</v>
      </c>
      <c r="L785" s="30">
        <v>719</v>
      </c>
      <c r="M785" s="30">
        <v>866</v>
      </c>
      <c r="N785" s="30">
        <v>13309</v>
      </c>
    </row>
    <row r="786" spans="1:14" x14ac:dyDescent="0.15">
      <c r="A786" s="46" t="s">
        <v>143</v>
      </c>
      <c r="B786" s="30">
        <v>1026</v>
      </c>
      <c r="C786" s="30">
        <v>1151</v>
      </c>
      <c r="D786" s="30">
        <v>1260</v>
      </c>
      <c r="E786" s="30">
        <v>1347</v>
      </c>
      <c r="F786" s="30">
        <v>1117</v>
      </c>
      <c r="G786" s="30">
        <v>2648</v>
      </c>
      <c r="H786" s="30">
        <v>2087</v>
      </c>
      <c r="I786" s="30">
        <v>797</v>
      </c>
      <c r="J786" s="30">
        <v>1336</v>
      </c>
      <c r="K786" s="30">
        <v>1883</v>
      </c>
      <c r="L786" s="30">
        <v>829</v>
      </c>
      <c r="M786" s="30">
        <v>1196</v>
      </c>
      <c r="N786" s="30">
        <v>16677</v>
      </c>
    </row>
    <row r="787" spans="1:14" x14ac:dyDescent="0.15">
      <c r="A787" s="46" t="s">
        <v>144</v>
      </c>
      <c r="B787" s="27">
        <v>794</v>
      </c>
      <c r="C787" s="27">
        <v>789</v>
      </c>
      <c r="D787" s="30">
        <v>1135</v>
      </c>
      <c r="E787" s="30">
        <v>1179</v>
      </c>
      <c r="F787" s="30">
        <v>660</v>
      </c>
      <c r="G787" s="30">
        <v>1482</v>
      </c>
      <c r="H787" s="30">
        <v>1017</v>
      </c>
      <c r="I787" s="30">
        <v>508</v>
      </c>
      <c r="J787" s="30">
        <v>839</v>
      </c>
      <c r="K787" s="30">
        <v>1226</v>
      </c>
      <c r="L787" s="30">
        <v>647</v>
      </c>
      <c r="M787" s="30">
        <v>1067</v>
      </c>
      <c r="N787" s="30">
        <v>11343</v>
      </c>
    </row>
    <row r="788" spans="1:14" x14ac:dyDescent="0.15">
      <c r="A788" s="46" t="s">
        <v>82</v>
      </c>
      <c r="B788" s="30">
        <v>2205</v>
      </c>
      <c r="C788" s="30">
        <v>1759</v>
      </c>
      <c r="D788" s="30">
        <v>1803</v>
      </c>
      <c r="E788" s="30">
        <v>2368</v>
      </c>
      <c r="F788" s="30">
        <v>4087</v>
      </c>
      <c r="G788" s="30">
        <v>2966</v>
      </c>
      <c r="H788" s="30">
        <v>2547</v>
      </c>
      <c r="I788" s="30">
        <v>3396</v>
      </c>
      <c r="J788" s="30">
        <v>2633</v>
      </c>
      <c r="K788" s="30">
        <v>2207</v>
      </c>
      <c r="L788" s="30">
        <v>2017</v>
      </c>
      <c r="M788" s="30">
        <v>2001</v>
      </c>
      <c r="N788" s="30">
        <v>29989</v>
      </c>
    </row>
    <row r="789" spans="1:14" x14ac:dyDescent="0.15">
      <c r="A789" s="46" t="s">
        <v>12</v>
      </c>
      <c r="B789" s="30">
        <v>18671</v>
      </c>
      <c r="C789" s="30">
        <v>23036</v>
      </c>
      <c r="D789" s="30">
        <v>24516</v>
      </c>
      <c r="E789" s="30">
        <v>16238</v>
      </c>
      <c r="F789" s="30">
        <v>10354</v>
      </c>
      <c r="G789" s="30">
        <v>12483</v>
      </c>
      <c r="H789" s="30">
        <v>15955</v>
      </c>
      <c r="I789" s="30">
        <v>21755</v>
      </c>
      <c r="J789" s="30">
        <v>26004</v>
      </c>
      <c r="K789" s="30">
        <v>22248</v>
      </c>
      <c r="L789" s="30">
        <v>17391</v>
      </c>
      <c r="M789" s="30">
        <v>17577</v>
      </c>
      <c r="N789" s="30">
        <v>226228</v>
      </c>
    </row>
    <row r="790" spans="1:14" x14ac:dyDescent="0.15">
      <c r="A790" s="46" t="s">
        <v>27</v>
      </c>
      <c r="B790" s="30">
        <v>14840</v>
      </c>
      <c r="C790" s="30">
        <v>9790</v>
      </c>
      <c r="D790" s="30">
        <v>10661</v>
      </c>
      <c r="E790" s="30">
        <v>9904</v>
      </c>
      <c r="F790" s="30">
        <v>10039</v>
      </c>
      <c r="G790" s="30">
        <v>13320</v>
      </c>
      <c r="H790" s="30">
        <v>17011</v>
      </c>
      <c r="I790" s="30">
        <v>13462</v>
      </c>
      <c r="J790" s="30">
        <v>11703</v>
      </c>
      <c r="K790" s="30">
        <v>12043</v>
      </c>
      <c r="L790" s="30">
        <v>9810</v>
      </c>
      <c r="M790" s="30">
        <v>15524</v>
      </c>
      <c r="N790" s="30">
        <v>148107</v>
      </c>
    </row>
    <row r="791" spans="1:14" x14ac:dyDescent="0.15">
      <c r="A791" s="46" t="s">
        <v>96</v>
      </c>
      <c r="B791" s="30">
        <v>1970</v>
      </c>
      <c r="C791" s="30">
        <v>2805</v>
      </c>
      <c r="D791" s="30">
        <v>5645</v>
      </c>
      <c r="E791" s="30">
        <v>8883</v>
      </c>
      <c r="F791" s="30">
        <v>6083</v>
      </c>
      <c r="G791" s="30">
        <v>3419</v>
      </c>
      <c r="H791" s="30">
        <v>3371</v>
      </c>
      <c r="I791" s="30">
        <v>3013</v>
      </c>
      <c r="J791" s="30">
        <v>4371</v>
      </c>
      <c r="K791" s="30">
        <v>5497</v>
      </c>
      <c r="L791" s="30">
        <v>4326</v>
      </c>
      <c r="M791" s="30">
        <v>5507</v>
      </c>
      <c r="N791" s="30">
        <v>54890</v>
      </c>
    </row>
    <row r="792" spans="1:14" x14ac:dyDescent="0.15">
      <c r="A792" s="46" t="s">
        <v>31</v>
      </c>
      <c r="B792" s="30">
        <v>14324</v>
      </c>
      <c r="C792" s="30">
        <v>6745</v>
      </c>
      <c r="D792" s="30">
        <v>7358</v>
      </c>
      <c r="E792" s="30">
        <v>7127</v>
      </c>
      <c r="F792" s="30">
        <v>7484</v>
      </c>
      <c r="G792" s="30">
        <v>7083</v>
      </c>
      <c r="H792" s="30">
        <v>10277</v>
      </c>
      <c r="I792" s="30">
        <v>15062</v>
      </c>
      <c r="J792" s="30">
        <v>11593</v>
      </c>
      <c r="K792" s="30">
        <v>9007</v>
      </c>
      <c r="L792" s="30">
        <v>9251</v>
      </c>
      <c r="M792" s="30">
        <v>9936</v>
      </c>
      <c r="N792" s="30">
        <v>115247</v>
      </c>
    </row>
    <row r="793" spans="1:14" x14ac:dyDescent="0.15">
      <c r="A793" s="46" t="s">
        <v>54</v>
      </c>
      <c r="B793" s="30">
        <v>3151</v>
      </c>
      <c r="C793" s="30">
        <v>1522</v>
      </c>
      <c r="D793" s="30">
        <v>1761</v>
      </c>
      <c r="E793" s="30">
        <v>2037</v>
      </c>
      <c r="F793" s="30">
        <v>1844</v>
      </c>
      <c r="G793" s="30">
        <v>1823</v>
      </c>
      <c r="H793" s="30">
        <v>2135</v>
      </c>
      <c r="I793" s="30">
        <v>2459</v>
      </c>
      <c r="J793" s="30">
        <v>1982</v>
      </c>
      <c r="K793" s="30">
        <v>1909</v>
      </c>
      <c r="L793" s="30">
        <v>1726</v>
      </c>
      <c r="M793" s="30">
        <v>2117</v>
      </c>
      <c r="N793" s="30">
        <v>24466</v>
      </c>
    </row>
    <row r="794" spans="1:14" x14ac:dyDescent="0.15">
      <c r="A794" s="46" t="s">
        <v>19</v>
      </c>
      <c r="B794" s="30">
        <v>9821</v>
      </c>
      <c r="C794" s="30">
        <v>4723</v>
      </c>
      <c r="D794" s="30">
        <v>5879</v>
      </c>
      <c r="E794" s="30">
        <v>5544</v>
      </c>
      <c r="F794" s="30">
        <v>6672</v>
      </c>
      <c r="G794" s="30">
        <v>8143</v>
      </c>
      <c r="H794" s="30">
        <v>9488</v>
      </c>
      <c r="I794" s="30">
        <v>9603</v>
      </c>
      <c r="J794" s="30">
        <v>7527</v>
      </c>
      <c r="K794" s="30">
        <v>6559</v>
      </c>
      <c r="L794" s="30">
        <v>6252</v>
      </c>
      <c r="M794" s="30">
        <v>5758</v>
      </c>
      <c r="N794" s="30">
        <v>85969</v>
      </c>
    </row>
    <row r="795" spans="1:14" x14ac:dyDescent="0.15">
      <c r="A795" s="46" t="s">
        <v>145</v>
      </c>
      <c r="B795" s="30">
        <v>1965</v>
      </c>
      <c r="C795" s="30">
        <v>1344</v>
      </c>
      <c r="D795" s="30">
        <v>1842</v>
      </c>
      <c r="E795" s="30">
        <v>1485</v>
      </c>
      <c r="F795" s="30">
        <v>1561</v>
      </c>
      <c r="G795" s="30">
        <v>1740</v>
      </c>
      <c r="H795" s="30">
        <v>1302</v>
      </c>
      <c r="I795" s="30">
        <v>1616</v>
      </c>
      <c r="J795" s="30">
        <v>1901</v>
      </c>
      <c r="K795" s="30">
        <v>2056</v>
      </c>
      <c r="L795" s="30">
        <v>3347</v>
      </c>
      <c r="M795" s="30">
        <v>4343</v>
      </c>
      <c r="N795" s="30">
        <v>24502</v>
      </c>
    </row>
    <row r="796" spans="1:14" x14ac:dyDescent="0.15">
      <c r="A796" s="46" t="s">
        <v>78</v>
      </c>
      <c r="B796" s="30">
        <v>11173</v>
      </c>
      <c r="C796" s="30">
        <v>5223</v>
      </c>
      <c r="D796" s="30">
        <v>5597</v>
      </c>
      <c r="E796" s="30">
        <v>5090</v>
      </c>
      <c r="F796" s="30">
        <v>5640</v>
      </c>
      <c r="G796" s="30">
        <v>5260</v>
      </c>
      <c r="H796" s="30">
        <v>8142</v>
      </c>
      <c r="I796" s="30">
        <v>12603</v>
      </c>
      <c r="J796" s="30">
        <v>9611</v>
      </c>
      <c r="K796" s="30">
        <v>7098</v>
      </c>
      <c r="L796" s="30">
        <v>7525</v>
      </c>
      <c r="M796" s="30">
        <v>7819</v>
      </c>
      <c r="N796" s="30">
        <v>90781</v>
      </c>
    </row>
    <row r="797" spans="1:14" x14ac:dyDescent="0.15">
      <c r="N797" s="30">
        <v>0</v>
      </c>
    </row>
    <row r="798" spans="1:14" x14ac:dyDescent="0.15">
      <c r="A798" s="46" t="s">
        <v>65</v>
      </c>
      <c r="B798" s="27">
        <v>540</v>
      </c>
      <c r="C798" s="27">
        <v>580</v>
      </c>
      <c r="D798" s="27">
        <v>760</v>
      </c>
      <c r="E798" s="27">
        <v>901</v>
      </c>
      <c r="F798" s="27">
        <v>911</v>
      </c>
      <c r="G798" s="27">
        <v>707</v>
      </c>
      <c r="H798" s="27">
        <v>1286</v>
      </c>
      <c r="I798" s="27">
        <v>1037</v>
      </c>
      <c r="J798" s="27">
        <v>1127</v>
      </c>
      <c r="K798" s="27">
        <v>769</v>
      </c>
      <c r="L798" s="27">
        <v>569</v>
      </c>
      <c r="M798" s="27">
        <v>616</v>
      </c>
      <c r="N798" s="30">
        <v>9803</v>
      </c>
    </row>
    <row r="799" spans="1:14" x14ac:dyDescent="0.15">
      <c r="A799" s="46" t="s">
        <v>146</v>
      </c>
      <c r="B799" s="27">
        <v>482</v>
      </c>
      <c r="C799" s="27">
        <v>694</v>
      </c>
      <c r="D799" s="30">
        <v>1163</v>
      </c>
      <c r="E799" s="30">
        <v>1254</v>
      </c>
      <c r="F799" s="30">
        <v>1008</v>
      </c>
      <c r="G799" s="30">
        <v>1875</v>
      </c>
      <c r="H799" s="30">
        <v>2052</v>
      </c>
      <c r="I799" s="30">
        <v>774</v>
      </c>
      <c r="J799" s="30">
        <v>1322</v>
      </c>
      <c r="K799" s="30">
        <v>1785</v>
      </c>
      <c r="L799" s="30">
        <v>706</v>
      </c>
      <c r="M799" s="30">
        <v>624</v>
      </c>
      <c r="N799" s="30">
        <v>13739</v>
      </c>
    </row>
    <row r="800" spans="1:14" x14ac:dyDescent="0.15">
      <c r="A800" s="46" t="s">
        <v>147</v>
      </c>
      <c r="B800" s="27">
        <v>567</v>
      </c>
      <c r="C800" s="27">
        <v>613</v>
      </c>
      <c r="D800" s="27">
        <v>842</v>
      </c>
      <c r="E800" s="27">
        <v>848</v>
      </c>
      <c r="F800" s="27">
        <v>511</v>
      </c>
      <c r="G800" s="27">
        <v>1265</v>
      </c>
      <c r="H800" s="27">
        <v>683</v>
      </c>
      <c r="I800" s="27">
        <v>406</v>
      </c>
      <c r="J800" s="27">
        <v>767</v>
      </c>
      <c r="K800" s="27">
        <v>879</v>
      </c>
      <c r="L800" s="27">
        <v>506</v>
      </c>
      <c r="M800" s="27">
        <v>544</v>
      </c>
      <c r="N800" s="30">
        <v>8431</v>
      </c>
    </row>
    <row r="801" spans="1:14" x14ac:dyDescent="0.15">
      <c r="A801" s="46" t="s">
        <v>83</v>
      </c>
      <c r="B801" s="30">
        <v>3725</v>
      </c>
      <c r="C801" s="30">
        <v>2896</v>
      </c>
      <c r="D801" s="30">
        <v>3527</v>
      </c>
      <c r="E801" s="30">
        <v>4549</v>
      </c>
      <c r="F801" s="30">
        <v>6879</v>
      </c>
      <c r="G801" s="30">
        <v>6165</v>
      </c>
      <c r="H801" s="30">
        <v>5379</v>
      </c>
      <c r="I801" s="30">
        <v>4248</v>
      </c>
      <c r="J801" s="30">
        <v>4762</v>
      </c>
      <c r="K801" s="30">
        <v>4038</v>
      </c>
      <c r="L801" s="30">
        <v>3741</v>
      </c>
      <c r="M801" s="30">
        <v>3495</v>
      </c>
      <c r="N801" s="30">
        <v>53404</v>
      </c>
    </row>
    <row r="802" spans="1:14" x14ac:dyDescent="0.15">
      <c r="A802" s="46" t="s">
        <v>13</v>
      </c>
      <c r="B802" s="30">
        <v>12872</v>
      </c>
      <c r="C802" s="30">
        <v>13281</v>
      </c>
      <c r="D802" s="30">
        <v>16082</v>
      </c>
      <c r="E802" s="30">
        <v>13488</v>
      </c>
      <c r="F802" s="30">
        <v>8993</v>
      </c>
      <c r="G802" s="30">
        <v>9201</v>
      </c>
      <c r="H802" s="30">
        <v>13244</v>
      </c>
      <c r="I802" s="30">
        <v>20160</v>
      </c>
      <c r="J802" s="30">
        <v>21562</v>
      </c>
      <c r="K802" s="30">
        <v>15155</v>
      </c>
      <c r="L802" s="30">
        <v>12823</v>
      </c>
      <c r="M802" s="30">
        <v>11584</v>
      </c>
      <c r="N802" s="30">
        <v>168445</v>
      </c>
    </row>
    <row r="803" spans="1:14" x14ac:dyDescent="0.15">
      <c r="A803" s="46" t="s">
        <v>28</v>
      </c>
      <c r="B803" s="30">
        <v>8155</v>
      </c>
      <c r="C803" s="30">
        <v>4294</v>
      </c>
      <c r="D803" s="30">
        <v>4933</v>
      </c>
      <c r="E803" s="30">
        <v>5250</v>
      </c>
      <c r="F803" s="30">
        <v>5689</v>
      </c>
      <c r="G803" s="30">
        <v>6308</v>
      </c>
      <c r="H803" s="30">
        <v>9784</v>
      </c>
      <c r="I803" s="30">
        <v>9187</v>
      </c>
      <c r="J803" s="30">
        <v>6449</v>
      </c>
      <c r="K803" s="30">
        <v>5019</v>
      </c>
      <c r="L803" s="30">
        <v>4120</v>
      </c>
      <c r="M803" s="30">
        <v>6193</v>
      </c>
      <c r="N803" s="30">
        <v>75381</v>
      </c>
    </row>
    <row r="804" spans="1:14" x14ac:dyDescent="0.15">
      <c r="A804" s="46" t="s">
        <v>97</v>
      </c>
      <c r="B804" s="30">
        <v>1142</v>
      </c>
      <c r="C804" s="30">
        <v>1347</v>
      </c>
      <c r="D804" s="30">
        <v>2712</v>
      </c>
      <c r="E804" s="30">
        <v>4627</v>
      </c>
      <c r="F804" s="30">
        <v>3441</v>
      </c>
      <c r="G804" s="30">
        <v>2146</v>
      </c>
      <c r="H804" s="30">
        <v>2047</v>
      </c>
      <c r="I804" s="30">
        <v>1990</v>
      </c>
      <c r="J804" s="30">
        <v>2896</v>
      </c>
      <c r="K804" s="30">
        <v>2896</v>
      </c>
      <c r="L804" s="30">
        <v>2198</v>
      </c>
      <c r="M804" s="30">
        <v>3029</v>
      </c>
      <c r="N804" s="30">
        <v>30471</v>
      </c>
    </row>
    <row r="805" spans="1:14" x14ac:dyDescent="0.15">
      <c r="A805" s="46" t="s">
        <v>32</v>
      </c>
      <c r="B805" s="30">
        <v>14991</v>
      </c>
      <c r="C805" s="30">
        <v>7011</v>
      </c>
      <c r="D805" s="30">
        <v>8030</v>
      </c>
      <c r="E805" s="30">
        <v>9212</v>
      </c>
      <c r="F805" s="30">
        <v>7682</v>
      </c>
      <c r="G805" s="30">
        <v>7525</v>
      </c>
      <c r="H805" s="30">
        <v>11026</v>
      </c>
      <c r="I805" s="30">
        <v>14712</v>
      </c>
      <c r="J805" s="30">
        <v>14018</v>
      </c>
      <c r="K805" s="30">
        <v>10414</v>
      </c>
      <c r="L805" s="30">
        <v>9125</v>
      </c>
      <c r="M805" s="30">
        <v>9404</v>
      </c>
      <c r="N805" s="30">
        <v>123150</v>
      </c>
    </row>
    <row r="806" spans="1:14" x14ac:dyDescent="0.15">
      <c r="A806" s="46" t="s">
        <v>55</v>
      </c>
      <c r="B806" s="30">
        <v>3249</v>
      </c>
      <c r="C806" s="30">
        <v>1120</v>
      </c>
      <c r="D806" s="30">
        <v>1533</v>
      </c>
      <c r="E806" s="30">
        <v>2017</v>
      </c>
      <c r="F806" s="30">
        <v>2074</v>
      </c>
      <c r="G806" s="30">
        <v>1978</v>
      </c>
      <c r="H806" s="30">
        <v>2732</v>
      </c>
      <c r="I806" s="30">
        <v>2695</v>
      </c>
      <c r="J806" s="30">
        <v>2663</v>
      </c>
      <c r="K806" s="30">
        <v>2025</v>
      </c>
      <c r="L806" s="30">
        <v>1794</v>
      </c>
      <c r="M806" s="30">
        <v>2346</v>
      </c>
      <c r="N806" s="30">
        <v>26226</v>
      </c>
    </row>
    <row r="807" spans="1:14" x14ac:dyDescent="0.15">
      <c r="A807" s="46" t="s">
        <v>20</v>
      </c>
      <c r="B807" s="30">
        <v>5132</v>
      </c>
      <c r="C807" s="30">
        <v>2164</v>
      </c>
      <c r="D807" s="30">
        <v>3055</v>
      </c>
      <c r="E807" s="30">
        <v>3115</v>
      </c>
      <c r="F807" s="30">
        <v>3716</v>
      </c>
      <c r="G807" s="30">
        <v>4662</v>
      </c>
      <c r="H807" s="30">
        <v>5392</v>
      </c>
      <c r="I807" s="30">
        <v>5344</v>
      </c>
      <c r="J807" s="30">
        <v>4452</v>
      </c>
      <c r="K807" s="30">
        <v>3046</v>
      </c>
      <c r="L807" s="30">
        <v>2944</v>
      </c>
      <c r="M807" s="30">
        <v>3023</v>
      </c>
      <c r="N807" s="30">
        <v>46045</v>
      </c>
    </row>
    <row r="808" spans="1:14" x14ac:dyDescent="0.15">
      <c r="A808" s="46" t="s">
        <v>148</v>
      </c>
      <c r="B808" s="30">
        <v>1698</v>
      </c>
      <c r="C808" s="30">
        <v>1199</v>
      </c>
      <c r="D808" s="30">
        <v>1671</v>
      </c>
      <c r="E808" s="30">
        <v>1852</v>
      </c>
      <c r="F808" s="30">
        <v>1641</v>
      </c>
      <c r="G808" s="30">
        <v>1993</v>
      </c>
      <c r="H808" s="30">
        <v>1679</v>
      </c>
      <c r="I808" s="30">
        <v>1814</v>
      </c>
      <c r="J808" s="30">
        <v>2257</v>
      </c>
      <c r="K808" s="30">
        <v>2233</v>
      </c>
      <c r="L808" s="30">
        <v>2578</v>
      </c>
      <c r="M808" s="30">
        <v>3116</v>
      </c>
      <c r="N808" s="30">
        <v>23731</v>
      </c>
    </row>
    <row r="809" spans="1:14" x14ac:dyDescent="0.15">
      <c r="A809" s="46" t="s">
        <v>79</v>
      </c>
      <c r="B809" s="30">
        <v>11742</v>
      </c>
      <c r="C809" s="30">
        <v>5891</v>
      </c>
      <c r="D809" s="30">
        <v>6497</v>
      </c>
      <c r="E809" s="30">
        <v>7195</v>
      </c>
      <c r="F809" s="30">
        <v>5608</v>
      </c>
      <c r="G809" s="30">
        <v>5547</v>
      </c>
      <c r="H809" s="30">
        <v>8294</v>
      </c>
      <c r="I809" s="30">
        <v>12017</v>
      </c>
      <c r="J809" s="30">
        <v>11355</v>
      </c>
      <c r="K809" s="30">
        <v>8389</v>
      </c>
      <c r="L809" s="30">
        <v>7331</v>
      </c>
      <c r="M809" s="30">
        <v>7058</v>
      </c>
      <c r="N809" s="30">
        <v>96924</v>
      </c>
    </row>
    <row r="810" spans="1:14" x14ac:dyDescent="0.15">
      <c r="N810" s="30">
        <v>0</v>
      </c>
    </row>
    <row r="811" spans="1:14" x14ac:dyDescent="0.15">
      <c r="A811" s="46" t="s">
        <v>35</v>
      </c>
      <c r="B811" s="30">
        <v>13573</v>
      </c>
      <c r="C811" s="30">
        <v>12815</v>
      </c>
      <c r="D811" s="30">
        <v>14607</v>
      </c>
      <c r="E811" s="30">
        <v>22915</v>
      </c>
      <c r="F811" s="30">
        <v>13339</v>
      </c>
      <c r="G811" s="30">
        <v>16082</v>
      </c>
      <c r="H811" s="30">
        <v>34713</v>
      </c>
      <c r="I811" s="30">
        <v>18694</v>
      </c>
      <c r="J811" s="30">
        <v>17143</v>
      </c>
      <c r="K811" s="30">
        <v>19042</v>
      </c>
      <c r="L811" s="30">
        <v>19786</v>
      </c>
      <c r="M811" s="30">
        <v>33527</v>
      </c>
      <c r="N811" s="30">
        <v>236236</v>
      </c>
    </row>
    <row r="812" spans="1:14" x14ac:dyDescent="0.15">
      <c r="A812" s="46" t="s">
        <v>60</v>
      </c>
      <c r="B812" s="27">
        <v>598</v>
      </c>
      <c r="C812" s="27">
        <v>777</v>
      </c>
      <c r="D812" s="27">
        <v>606</v>
      </c>
      <c r="E812" s="27">
        <v>636</v>
      </c>
      <c r="F812" s="27">
        <v>548</v>
      </c>
      <c r="G812" s="27">
        <v>486</v>
      </c>
      <c r="H812" s="27">
        <v>1209</v>
      </c>
      <c r="I812" s="27">
        <v>570</v>
      </c>
      <c r="J812" s="27">
        <v>599</v>
      </c>
      <c r="K812" s="27">
        <v>621</v>
      </c>
      <c r="L812" s="27">
        <v>414</v>
      </c>
      <c r="M812" s="27">
        <v>908</v>
      </c>
      <c r="N812" s="30">
        <v>7972</v>
      </c>
    </row>
    <row r="813" spans="1:14" x14ac:dyDescent="0.15">
      <c r="A813" s="46" t="s">
        <v>58</v>
      </c>
      <c r="B813" s="30">
        <v>1061</v>
      </c>
      <c r="C813" s="27">
        <v>831</v>
      </c>
      <c r="D813" s="27">
        <v>474</v>
      </c>
      <c r="E813" s="27">
        <v>580</v>
      </c>
      <c r="F813" s="27">
        <v>569</v>
      </c>
      <c r="G813" s="27">
        <v>724</v>
      </c>
      <c r="H813" s="27">
        <v>2782</v>
      </c>
      <c r="I813" s="27">
        <v>986</v>
      </c>
      <c r="J813" s="27">
        <v>810</v>
      </c>
      <c r="K813" s="27">
        <v>1601</v>
      </c>
      <c r="L813" s="27">
        <v>863</v>
      </c>
      <c r="M813" s="27">
        <v>3801</v>
      </c>
      <c r="N813" s="30">
        <v>15082</v>
      </c>
    </row>
    <row r="814" spans="1:14" x14ac:dyDescent="0.15">
      <c r="A814" s="46" t="s">
        <v>62</v>
      </c>
      <c r="B814" s="27">
        <v>863</v>
      </c>
      <c r="C814" s="27">
        <v>841</v>
      </c>
      <c r="D814" s="27">
        <v>664</v>
      </c>
      <c r="E814" s="27">
        <v>764</v>
      </c>
      <c r="F814" s="27">
        <v>1003</v>
      </c>
      <c r="G814" s="27">
        <v>1045</v>
      </c>
      <c r="H814" s="27">
        <v>1174</v>
      </c>
      <c r="I814" s="27">
        <v>984</v>
      </c>
      <c r="J814" s="27">
        <v>1149</v>
      </c>
      <c r="K814" s="27">
        <v>1313</v>
      </c>
      <c r="L814" s="27">
        <v>812</v>
      </c>
      <c r="M814" s="27">
        <v>1047</v>
      </c>
      <c r="N814" s="30">
        <v>11659</v>
      </c>
    </row>
    <row r="815" spans="1:14" x14ac:dyDescent="0.15">
      <c r="A815" s="46" t="s">
        <v>91</v>
      </c>
      <c r="B815" s="27">
        <v>868</v>
      </c>
      <c r="C815" s="27">
        <v>934</v>
      </c>
      <c r="D815" s="30">
        <v>1039</v>
      </c>
      <c r="E815" s="30">
        <v>1223</v>
      </c>
      <c r="F815" s="30">
        <v>936</v>
      </c>
      <c r="G815" s="30">
        <v>1390</v>
      </c>
      <c r="H815" s="30">
        <v>1469</v>
      </c>
      <c r="I815" s="30">
        <v>1017</v>
      </c>
      <c r="J815" s="30">
        <v>1282</v>
      </c>
      <c r="K815" s="30">
        <v>1934</v>
      </c>
      <c r="L815" s="30">
        <v>1558</v>
      </c>
      <c r="M815" s="30">
        <v>2225</v>
      </c>
      <c r="N815" s="30">
        <v>15875</v>
      </c>
    </row>
    <row r="816" spans="1:14" x14ac:dyDescent="0.15">
      <c r="A816" s="46" t="s">
        <v>90</v>
      </c>
      <c r="B816" s="27">
        <v>858</v>
      </c>
      <c r="C816" s="30">
        <v>1151</v>
      </c>
      <c r="D816" s="27">
        <v>892</v>
      </c>
      <c r="E816" s="27">
        <v>908</v>
      </c>
      <c r="F816" s="27">
        <v>1144</v>
      </c>
      <c r="G816" s="27">
        <v>978</v>
      </c>
      <c r="H816" s="27">
        <v>1678</v>
      </c>
      <c r="I816" s="27">
        <v>1096</v>
      </c>
      <c r="J816" s="27">
        <v>1110</v>
      </c>
      <c r="K816" s="27">
        <v>1514</v>
      </c>
      <c r="L816" s="27">
        <v>1070</v>
      </c>
      <c r="M816" s="27">
        <v>1184</v>
      </c>
      <c r="N816" s="30">
        <v>13583</v>
      </c>
    </row>
    <row r="817" spans="1:14" x14ac:dyDescent="0.15">
      <c r="A817" s="27" t="s">
        <v>149</v>
      </c>
      <c r="B817" s="27">
        <v>170</v>
      </c>
      <c r="C817" s="27">
        <v>107</v>
      </c>
      <c r="D817" s="27">
        <v>222</v>
      </c>
      <c r="E817" s="27">
        <v>247</v>
      </c>
      <c r="F817" s="27">
        <v>170</v>
      </c>
      <c r="G817" s="27">
        <v>159</v>
      </c>
      <c r="H817" s="27">
        <v>214</v>
      </c>
      <c r="I817" s="27">
        <v>426</v>
      </c>
      <c r="J817" s="27">
        <v>346</v>
      </c>
      <c r="K817" s="27">
        <v>348</v>
      </c>
      <c r="L817" s="27">
        <v>301</v>
      </c>
      <c r="M817" s="27">
        <v>455</v>
      </c>
      <c r="N817" s="30">
        <v>3165</v>
      </c>
    </row>
    <row r="818" spans="1:14" x14ac:dyDescent="0.15">
      <c r="A818" s="46" t="s">
        <v>17</v>
      </c>
      <c r="B818" s="30">
        <v>22130</v>
      </c>
      <c r="C818" s="30">
        <v>18332</v>
      </c>
      <c r="D818" s="30">
        <v>23104</v>
      </c>
      <c r="E818" s="30">
        <v>33200</v>
      </c>
      <c r="F818" s="30">
        <v>36723</v>
      </c>
      <c r="G818" s="30">
        <v>36599</v>
      </c>
      <c r="H818" s="30">
        <v>36564</v>
      </c>
      <c r="I818" s="30">
        <v>35137</v>
      </c>
      <c r="J818" s="30">
        <v>49453</v>
      </c>
      <c r="K818" s="30">
        <v>40933</v>
      </c>
      <c r="L818" s="30">
        <v>33047</v>
      </c>
      <c r="M818" s="30">
        <v>42118</v>
      </c>
      <c r="N818" s="30">
        <v>407340</v>
      </c>
    </row>
    <row r="819" spans="1:14" x14ac:dyDescent="0.15">
      <c r="A819" s="46" t="s">
        <v>29</v>
      </c>
      <c r="B819" s="30">
        <v>3963</v>
      </c>
      <c r="C819" s="30">
        <v>3077</v>
      </c>
      <c r="D819" s="30">
        <v>3494</v>
      </c>
      <c r="E819" s="30">
        <v>6059</v>
      </c>
      <c r="F819" s="30">
        <v>6690</v>
      </c>
      <c r="G819" s="30">
        <v>7915</v>
      </c>
      <c r="H819" s="30">
        <v>8364</v>
      </c>
      <c r="I819" s="30">
        <v>6539</v>
      </c>
      <c r="J819" s="30">
        <v>7865</v>
      </c>
      <c r="K819" s="30">
        <v>5879</v>
      </c>
      <c r="L819" s="30">
        <v>4090</v>
      </c>
      <c r="M819" s="30">
        <v>4878</v>
      </c>
      <c r="N819" s="30">
        <v>68813</v>
      </c>
    </row>
    <row r="820" spans="1:14" x14ac:dyDescent="0.15">
      <c r="A820" s="46" t="s">
        <v>88</v>
      </c>
      <c r="B820" s="30">
        <v>1578</v>
      </c>
      <c r="C820" s="30">
        <v>1561</v>
      </c>
      <c r="D820" s="30">
        <v>2408</v>
      </c>
      <c r="E820" s="30">
        <v>2277</v>
      </c>
      <c r="F820" s="30">
        <v>2031</v>
      </c>
      <c r="G820" s="30">
        <v>2659</v>
      </c>
      <c r="H820" s="30">
        <v>2900</v>
      </c>
      <c r="I820" s="30">
        <v>2449</v>
      </c>
      <c r="J820" s="30">
        <v>2372</v>
      </c>
      <c r="K820" s="30">
        <v>2408</v>
      </c>
      <c r="L820" s="30">
        <v>1844</v>
      </c>
      <c r="M820" s="30">
        <v>1778</v>
      </c>
      <c r="N820" s="30">
        <v>26265</v>
      </c>
    </row>
    <row r="821" spans="1:14" x14ac:dyDescent="0.15">
      <c r="N821" s="30">
        <v>0</v>
      </c>
    </row>
    <row r="822" spans="1:14" x14ac:dyDescent="0.15">
      <c r="A822" s="46" t="s">
        <v>36</v>
      </c>
      <c r="B822" s="30">
        <v>2475</v>
      </c>
      <c r="C822" s="30">
        <v>2591</v>
      </c>
      <c r="D822" s="30">
        <v>3505</v>
      </c>
      <c r="E822" s="30">
        <v>5666</v>
      </c>
      <c r="F822" s="30">
        <v>3757</v>
      </c>
      <c r="G822" s="30">
        <v>4405</v>
      </c>
      <c r="H822" s="30">
        <v>10140</v>
      </c>
      <c r="I822" s="30">
        <v>6223</v>
      </c>
      <c r="J822" s="30">
        <v>6020</v>
      </c>
      <c r="K822" s="30">
        <v>6839</v>
      </c>
      <c r="L822" s="30">
        <v>5647</v>
      </c>
      <c r="M822" s="30">
        <v>10228</v>
      </c>
      <c r="N822" s="30">
        <v>67496</v>
      </c>
    </row>
    <row r="823" spans="1:14" x14ac:dyDescent="0.15">
      <c r="A823" s="46" t="s">
        <v>61</v>
      </c>
      <c r="B823" s="27">
        <v>83</v>
      </c>
      <c r="C823" s="27">
        <v>40</v>
      </c>
      <c r="D823" s="27">
        <v>41</v>
      </c>
      <c r="E823" s="27">
        <v>64</v>
      </c>
      <c r="F823" s="27">
        <v>29</v>
      </c>
      <c r="G823" s="27">
        <v>24</v>
      </c>
      <c r="H823" s="27">
        <v>51</v>
      </c>
      <c r="I823" s="27">
        <v>39</v>
      </c>
      <c r="J823" s="27">
        <v>45</v>
      </c>
      <c r="K823" s="27">
        <v>75</v>
      </c>
      <c r="L823" s="27">
        <v>63</v>
      </c>
      <c r="M823" s="27">
        <v>36</v>
      </c>
      <c r="N823" s="30">
        <v>590</v>
      </c>
    </row>
    <row r="824" spans="1:14" x14ac:dyDescent="0.15">
      <c r="A824" s="46" t="s">
        <v>59</v>
      </c>
      <c r="B824" s="27">
        <v>100</v>
      </c>
      <c r="C824" s="27">
        <v>42</v>
      </c>
      <c r="D824" s="27">
        <v>48</v>
      </c>
      <c r="E824" s="27">
        <v>173</v>
      </c>
      <c r="F824" s="27">
        <v>49</v>
      </c>
      <c r="G824" s="27">
        <v>73</v>
      </c>
      <c r="H824" s="27">
        <v>64</v>
      </c>
      <c r="I824" s="27">
        <v>55</v>
      </c>
      <c r="J824" s="27">
        <v>84</v>
      </c>
      <c r="K824" s="27">
        <v>135</v>
      </c>
      <c r="L824" s="27">
        <v>113</v>
      </c>
      <c r="M824" s="27">
        <v>213</v>
      </c>
      <c r="N824" s="30">
        <v>1149</v>
      </c>
    </row>
    <row r="825" spans="1:14" x14ac:dyDescent="0.15">
      <c r="A825" s="46" t="s">
        <v>63</v>
      </c>
      <c r="B825" s="27">
        <v>23</v>
      </c>
      <c r="C825" s="27">
        <v>25</v>
      </c>
      <c r="D825" s="27">
        <v>31</v>
      </c>
      <c r="E825" s="27">
        <v>49</v>
      </c>
      <c r="F825" s="27">
        <v>19</v>
      </c>
      <c r="G825" s="27">
        <v>25</v>
      </c>
      <c r="H825" s="27">
        <v>15</v>
      </c>
      <c r="I825" s="27">
        <v>16</v>
      </c>
      <c r="J825" s="27">
        <v>42</v>
      </c>
      <c r="K825" s="27">
        <v>20</v>
      </c>
      <c r="L825" s="27">
        <v>17</v>
      </c>
      <c r="M825" s="27">
        <v>15</v>
      </c>
      <c r="N825" s="30">
        <v>297</v>
      </c>
    </row>
    <row r="826" spans="1:14" x14ac:dyDescent="0.15">
      <c r="A826" s="46" t="s">
        <v>94</v>
      </c>
      <c r="B826" s="27">
        <v>27</v>
      </c>
      <c r="C826" s="27">
        <v>12</v>
      </c>
      <c r="D826" s="27">
        <v>34</v>
      </c>
      <c r="E826" s="27">
        <v>22</v>
      </c>
      <c r="F826" s="27">
        <v>18</v>
      </c>
      <c r="G826" s="27">
        <v>32</v>
      </c>
      <c r="H826" s="27">
        <v>35</v>
      </c>
      <c r="I826" s="27">
        <v>53</v>
      </c>
      <c r="J826" s="27">
        <v>27</v>
      </c>
      <c r="K826" s="27">
        <v>106</v>
      </c>
      <c r="L826" s="27">
        <v>47</v>
      </c>
      <c r="M826" s="27">
        <v>42</v>
      </c>
      <c r="N826" s="30">
        <v>455</v>
      </c>
    </row>
    <row r="827" spans="1:14" x14ac:dyDescent="0.15">
      <c r="A827" s="46" t="s">
        <v>93</v>
      </c>
      <c r="B827" s="27">
        <v>59</v>
      </c>
      <c r="C827" s="27">
        <v>74</v>
      </c>
      <c r="D827" s="27">
        <v>88</v>
      </c>
      <c r="E827" s="27">
        <v>90</v>
      </c>
      <c r="F827" s="27">
        <v>127</v>
      </c>
      <c r="G827" s="27">
        <v>112</v>
      </c>
      <c r="H827" s="27">
        <v>161</v>
      </c>
      <c r="I827" s="27">
        <v>66</v>
      </c>
      <c r="J827" s="27">
        <v>66</v>
      </c>
      <c r="K827" s="27">
        <v>86</v>
      </c>
      <c r="L827" s="27">
        <v>65</v>
      </c>
      <c r="M827" s="27">
        <v>80</v>
      </c>
      <c r="N827" s="30">
        <v>1074</v>
      </c>
    </row>
    <row r="828" spans="1:14" x14ac:dyDescent="0.15">
      <c r="A828" s="27" t="s">
        <v>150</v>
      </c>
      <c r="B828" s="27">
        <v>22</v>
      </c>
      <c r="C828" s="27">
        <v>9</v>
      </c>
      <c r="D828" s="27">
        <v>32</v>
      </c>
      <c r="E828" s="27">
        <v>23</v>
      </c>
      <c r="F828" s="27">
        <v>14</v>
      </c>
      <c r="G828" s="27">
        <v>19</v>
      </c>
      <c r="H828" s="27">
        <v>10</v>
      </c>
      <c r="I828" s="27">
        <v>28</v>
      </c>
      <c r="J828" s="27">
        <v>37</v>
      </c>
      <c r="K828" s="27">
        <v>62</v>
      </c>
      <c r="L828" s="27">
        <v>28</v>
      </c>
      <c r="M828" s="27">
        <v>29</v>
      </c>
      <c r="N828" s="30">
        <v>313</v>
      </c>
    </row>
    <row r="829" spans="1:14" x14ac:dyDescent="0.15">
      <c r="A829" s="46" t="s">
        <v>18</v>
      </c>
      <c r="B829" s="30">
        <v>4953</v>
      </c>
      <c r="C829" s="30">
        <v>3272</v>
      </c>
      <c r="D829" s="30">
        <v>4189</v>
      </c>
      <c r="E829" s="30">
        <v>6142</v>
      </c>
      <c r="F829" s="30">
        <v>7035</v>
      </c>
      <c r="G829" s="30">
        <v>7795</v>
      </c>
      <c r="H829" s="30">
        <v>8034</v>
      </c>
      <c r="I829" s="30">
        <v>7172</v>
      </c>
      <c r="J829" s="30">
        <v>8833</v>
      </c>
      <c r="K829" s="30">
        <v>7012</v>
      </c>
      <c r="L829" s="30">
        <v>5562</v>
      </c>
      <c r="M829" s="30">
        <v>6540</v>
      </c>
      <c r="N829" s="30">
        <v>76539</v>
      </c>
    </row>
    <row r="830" spans="1:14" x14ac:dyDescent="0.15">
      <c r="A830" s="46" t="s">
        <v>30</v>
      </c>
      <c r="B830" s="30">
        <v>1563</v>
      </c>
      <c r="C830" s="30">
        <v>1060</v>
      </c>
      <c r="D830" s="30">
        <v>1330</v>
      </c>
      <c r="E830" s="30">
        <v>1804</v>
      </c>
      <c r="F830" s="30">
        <v>2416</v>
      </c>
      <c r="G830" s="30">
        <v>2588</v>
      </c>
      <c r="H830" s="30">
        <v>2730</v>
      </c>
      <c r="I830" s="30">
        <v>2224</v>
      </c>
      <c r="J830" s="30">
        <v>2461</v>
      </c>
      <c r="K830" s="30">
        <v>1810</v>
      </c>
      <c r="L830" s="30">
        <v>1383</v>
      </c>
      <c r="M830" s="30">
        <v>1631</v>
      </c>
      <c r="N830" s="30">
        <v>23000</v>
      </c>
    </row>
    <row r="831" spans="1:14" x14ac:dyDescent="0.15">
      <c r="A831" s="46" t="s">
        <v>89</v>
      </c>
      <c r="B831" s="27">
        <v>352</v>
      </c>
      <c r="C831" s="27">
        <v>235</v>
      </c>
      <c r="D831" s="27">
        <v>510</v>
      </c>
      <c r="E831" s="27">
        <v>427</v>
      </c>
      <c r="F831" s="27">
        <v>253</v>
      </c>
      <c r="G831" s="27">
        <v>359</v>
      </c>
      <c r="H831" s="27">
        <v>284</v>
      </c>
      <c r="I831" s="27">
        <v>289</v>
      </c>
      <c r="J831" s="27">
        <v>476</v>
      </c>
      <c r="K831" s="27">
        <v>332</v>
      </c>
      <c r="L831" s="27">
        <v>350</v>
      </c>
      <c r="M831" s="27">
        <v>291</v>
      </c>
      <c r="N831" s="30">
        <v>4158</v>
      </c>
    </row>
    <row r="832" spans="1:14" x14ac:dyDescent="0.15">
      <c r="N832" s="30">
        <v>0</v>
      </c>
    </row>
    <row r="833" spans="1:16" x14ac:dyDescent="0.15">
      <c r="A833" s="46" t="s">
        <v>130</v>
      </c>
      <c r="B833" s="30">
        <v>13409</v>
      </c>
      <c r="C833" s="30">
        <v>12682</v>
      </c>
      <c r="D833" s="30">
        <v>14451</v>
      </c>
      <c r="E833" s="30">
        <v>22672</v>
      </c>
      <c r="F833" s="30">
        <v>13170</v>
      </c>
      <c r="G833" s="30">
        <v>15880</v>
      </c>
      <c r="H833" s="30">
        <v>34247</v>
      </c>
      <c r="I833" s="30">
        <v>18512</v>
      </c>
      <c r="J833" s="30">
        <v>16950</v>
      </c>
      <c r="K833" s="30">
        <v>18886</v>
      </c>
      <c r="L833" s="30">
        <v>19644</v>
      </c>
      <c r="M833" s="30">
        <v>33256</v>
      </c>
      <c r="N833" s="30">
        <v>233759</v>
      </c>
    </row>
    <row r="834" spans="1:16" x14ac:dyDescent="0.15">
      <c r="A834" s="46" t="s">
        <v>132</v>
      </c>
      <c r="B834" s="30">
        <v>2438</v>
      </c>
      <c r="C834" s="30">
        <v>2556</v>
      </c>
      <c r="D834" s="30">
        <v>3457</v>
      </c>
      <c r="E834" s="30">
        <v>5614</v>
      </c>
      <c r="F834" s="30">
        <v>3727</v>
      </c>
      <c r="G834" s="30">
        <v>4333</v>
      </c>
      <c r="H834" s="30">
        <v>10056</v>
      </c>
      <c r="I834" s="30">
        <v>6165</v>
      </c>
      <c r="J834" s="30">
        <v>5984</v>
      </c>
      <c r="K834" s="30">
        <v>6801</v>
      </c>
      <c r="L834" s="30">
        <v>5616</v>
      </c>
      <c r="M834" s="30">
        <v>10161</v>
      </c>
      <c r="N834" s="30">
        <v>66908</v>
      </c>
    </row>
    <row r="835" spans="1:16" x14ac:dyDescent="0.15">
      <c r="A835" s="46" t="s">
        <v>134</v>
      </c>
      <c r="B835" s="27">
        <v>431</v>
      </c>
      <c r="C835" s="27">
        <v>440</v>
      </c>
      <c r="D835" s="27">
        <v>460</v>
      </c>
      <c r="E835" s="27">
        <v>707</v>
      </c>
      <c r="F835" s="27">
        <v>393</v>
      </c>
      <c r="G835" s="27">
        <v>559</v>
      </c>
      <c r="H835" s="27">
        <v>1136</v>
      </c>
      <c r="I835" s="27">
        <v>633</v>
      </c>
      <c r="J835" s="27">
        <v>524</v>
      </c>
      <c r="K835" s="27">
        <v>645</v>
      </c>
      <c r="L835" s="27">
        <v>573</v>
      </c>
      <c r="M835" s="27">
        <v>1059</v>
      </c>
      <c r="N835" s="30">
        <v>7560</v>
      </c>
    </row>
    <row r="836" spans="1:16" x14ac:dyDescent="0.15">
      <c r="N836" s="30">
        <v>0</v>
      </c>
    </row>
    <row r="837" spans="1:16" x14ac:dyDescent="0.15">
      <c r="N837" s="30">
        <v>0</v>
      </c>
    </row>
    <row r="838" spans="1:16" ht="16" x14ac:dyDescent="0.2">
      <c r="A838" s="29">
        <v>2010</v>
      </c>
      <c r="N838" s="30">
        <v>0</v>
      </c>
    </row>
    <row r="839" spans="1:16" x14ac:dyDescent="0.15">
      <c r="A839" s="46" t="s">
        <v>0</v>
      </c>
      <c r="B839" s="51" t="s">
        <v>1</v>
      </c>
      <c r="C839" s="50" t="s">
        <v>2</v>
      </c>
      <c r="D839" s="50" t="s">
        <v>3</v>
      </c>
      <c r="E839" s="50" t="s">
        <v>4</v>
      </c>
      <c r="F839" s="50" t="s">
        <v>5</v>
      </c>
      <c r="G839" s="50" t="s">
        <v>6</v>
      </c>
      <c r="H839" s="50" t="s">
        <v>7</v>
      </c>
      <c r="I839" s="50" t="s">
        <v>8</v>
      </c>
      <c r="J839" s="50" t="s">
        <v>9</v>
      </c>
      <c r="K839" s="50" t="s">
        <v>47</v>
      </c>
      <c r="L839" s="50" t="s">
        <v>48</v>
      </c>
      <c r="M839" s="50" t="s">
        <v>49</v>
      </c>
      <c r="N839" s="49" t="s">
        <v>197</v>
      </c>
    </row>
    <row r="840" spans="1:16" x14ac:dyDescent="0.15">
      <c r="A840" s="46" t="s">
        <v>114</v>
      </c>
      <c r="B840" s="30">
        <v>38891</v>
      </c>
      <c r="C840" s="30">
        <v>41542</v>
      </c>
      <c r="D840" s="30">
        <v>55522</v>
      </c>
      <c r="E840" s="30">
        <v>55024</v>
      </c>
      <c r="F840" s="30">
        <v>61853</v>
      </c>
      <c r="G840" s="30">
        <v>76342</v>
      </c>
      <c r="H840" s="30">
        <v>103929</v>
      </c>
      <c r="I840" s="30">
        <v>96004</v>
      </c>
      <c r="J840" s="30">
        <v>87057</v>
      </c>
      <c r="K840" s="30">
        <v>86545</v>
      </c>
      <c r="L840" s="30">
        <v>55072</v>
      </c>
      <c r="M840" s="30">
        <v>64209</v>
      </c>
      <c r="N840" s="30">
        <v>821990</v>
      </c>
      <c r="O840" s="30"/>
      <c r="P840" s="30"/>
    </row>
    <row r="841" spans="1:16" x14ac:dyDescent="0.15">
      <c r="A841" s="46" t="s">
        <v>115</v>
      </c>
      <c r="B841" s="30">
        <v>3760</v>
      </c>
      <c r="C841" s="30">
        <v>3415</v>
      </c>
      <c r="D841" s="30">
        <v>3751</v>
      </c>
      <c r="E841" s="30">
        <v>3677</v>
      </c>
      <c r="F841" s="30">
        <v>3293</v>
      </c>
      <c r="G841" s="30">
        <v>4324</v>
      </c>
      <c r="H841" s="30">
        <v>3287</v>
      </c>
      <c r="I841" s="30">
        <v>2938</v>
      </c>
      <c r="J841" s="30">
        <v>3961</v>
      </c>
      <c r="K841" s="30">
        <v>4350</v>
      </c>
      <c r="L841" s="30">
        <v>3672</v>
      </c>
      <c r="M841" s="30">
        <v>4607</v>
      </c>
      <c r="N841" s="30">
        <v>45035</v>
      </c>
      <c r="O841" s="30"/>
      <c r="P841" s="30"/>
    </row>
    <row r="842" spans="1:16" x14ac:dyDescent="0.15">
      <c r="A842" s="46" t="s">
        <v>56</v>
      </c>
      <c r="B842" s="30">
        <v>75030</v>
      </c>
      <c r="C842" s="30">
        <v>66951</v>
      </c>
      <c r="D842" s="30">
        <v>70344</v>
      </c>
      <c r="E842" s="30">
        <v>64506</v>
      </c>
      <c r="F842" s="30">
        <v>75343</v>
      </c>
      <c r="G842" s="30">
        <v>83321</v>
      </c>
      <c r="H842" s="30">
        <v>81953</v>
      </c>
      <c r="I842" s="30">
        <v>83150</v>
      </c>
      <c r="J842" s="30">
        <v>77277</v>
      </c>
      <c r="K842" s="30">
        <v>70943</v>
      </c>
      <c r="L842" s="30">
        <v>68578</v>
      </c>
      <c r="M842" s="30">
        <v>75005</v>
      </c>
      <c r="N842" s="30">
        <v>892401</v>
      </c>
      <c r="O842" s="30"/>
      <c r="P842" s="30"/>
    </row>
    <row r="843" spans="1:16" x14ac:dyDescent="0.15">
      <c r="A843" s="46" t="s">
        <v>116</v>
      </c>
      <c r="B843" s="30">
        <v>3936</v>
      </c>
      <c r="C843" s="30">
        <v>3040</v>
      </c>
      <c r="D843" s="30">
        <v>4368</v>
      </c>
      <c r="E843" s="30">
        <v>3083</v>
      </c>
      <c r="F843" s="30">
        <v>3741</v>
      </c>
      <c r="G843" s="30">
        <v>6794</v>
      </c>
      <c r="H843" s="30">
        <v>8223</v>
      </c>
      <c r="I843" s="30">
        <v>5285</v>
      </c>
      <c r="J843" s="30">
        <v>5404</v>
      </c>
      <c r="K843" s="30">
        <v>4071</v>
      </c>
      <c r="L843" s="30">
        <v>4771</v>
      </c>
      <c r="M843" s="30">
        <v>3981</v>
      </c>
      <c r="N843" s="30">
        <v>56697</v>
      </c>
      <c r="O843" s="30"/>
      <c r="P843" s="30"/>
    </row>
    <row r="844" spans="1:16" x14ac:dyDescent="0.15">
      <c r="A844" s="46" t="s">
        <v>117</v>
      </c>
      <c r="B844" s="27">
        <v>653</v>
      </c>
      <c r="C844" s="27">
        <v>706</v>
      </c>
      <c r="D844" s="30">
        <v>766</v>
      </c>
      <c r="E844" s="30">
        <v>717</v>
      </c>
      <c r="F844" s="30">
        <v>945</v>
      </c>
      <c r="G844" s="30">
        <v>933</v>
      </c>
      <c r="H844" s="30">
        <v>1160</v>
      </c>
      <c r="I844" s="30">
        <v>1061</v>
      </c>
      <c r="J844" s="30">
        <v>896</v>
      </c>
      <c r="K844" s="30">
        <v>893</v>
      </c>
      <c r="L844" s="30">
        <v>711</v>
      </c>
      <c r="M844" s="30">
        <v>1200</v>
      </c>
      <c r="N844" s="30">
        <v>10641</v>
      </c>
      <c r="O844" s="30"/>
      <c r="P844" s="30"/>
    </row>
    <row r="845" spans="1:16" x14ac:dyDescent="0.15">
      <c r="A845" s="46" t="s">
        <v>118</v>
      </c>
      <c r="B845" s="30">
        <v>36035</v>
      </c>
      <c r="C845" s="30">
        <v>29482</v>
      </c>
      <c r="D845" s="30">
        <v>39441</v>
      </c>
      <c r="E845" s="30">
        <v>48829</v>
      </c>
      <c r="F845" s="30">
        <v>53577</v>
      </c>
      <c r="G845" s="30">
        <v>61052</v>
      </c>
      <c r="H845" s="30">
        <v>50027</v>
      </c>
      <c r="I845" s="30">
        <v>51808</v>
      </c>
      <c r="J845" s="30">
        <v>66783</v>
      </c>
      <c r="K845" s="30">
        <v>53293</v>
      </c>
      <c r="L845" s="30">
        <v>42944</v>
      </c>
      <c r="M845" s="30">
        <v>59965</v>
      </c>
      <c r="N845" s="30">
        <v>593236</v>
      </c>
      <c r="O845" s="30"/>
      <c r="P845" s="30"/>
    </row>
    <row r="846" spans="1:16" x14ac:dyDescent="0.15">
      <c r="A846" s="46" t="s">
        <v>119</v>
      </c>
      <c r="B846" s="30">
        <v>8439</v>
      </c>
      <c r="C846" s="30">
        <v>7310</v>
      </c>
      <c r="D846" s="30">
        <v>6360</v>
      </c>
      <c r="E846" s="30">
        <v>6316</v>
      </c>
      <c r="F846" s="30">
        <v>7860</v>
      </c>
      <c r="G846" s="30">
        <v>7926</v>
      </c>
      <c r="H846" s="30">
        <v>11692</v>
      </c>
      <c r="I846" s="30">
        <v>7761</v>
      </c>
      <c r="J846" s="30">
        <v>7612</v>
      </c>
      <c r="K846" s="30">
        <v>8187</v>
      </c>
      <c r="L846" s="30">
        <v>6057</v>
      </c>
      <c r="M846" s="30">
        <v>10635</v>
      </c>
      <c r="N846" s="30">
        <v>96155</v>
      </c>
      <c r="O846" s="30"/>
      <c r="P846" s="30"/>
    </row>
    <row r="847" spans="1:16" x14ac:dyDescent="0.15">
      <c r="A847" s="46" t="s">
        <v>120</v>
      </c>
      <c r="B847" s="30">
        <v>4056</v>
      </c>
      <c r="C847" s="30">
        <v>4616</v>
      </c>
      <c r="D847" s="30">
        <v>6202</v>
      </c>
      <c r="E847" s="30">
        <v>4538</v>
      </c>
      <c r="F847" s="30">
        <v>5799</v>
      </c>
      <c r="G847" s="30">
        <v>7157</v>
      </c>
      <c r="H847" s="30">
        <v>6540</v>
      </c>
      <c r="I847" s="30">
        <v>4285</v>
      </c>
      <c r="J847" s="30">
        <v>5554</v>
      </c>
      <c r="K847" s="30">
        <v>7209</v>
      </c>
      <c r="L847" s="30">
        <v>8824</v>
      </c>
      <c r="M847" s="30">
        <v>10236</v>
      </c>
      <c r="N847" s="30">
        <v>75016</v>
      </c>
      <c r="O847" s="30"/>
      <c r="P847" s="30"/>
    </row>
    <row r="848" spans="1:16" x14ac:dyDescent="0.15">
      <c r="A848" s="46" t="s">
        <v>121</v>
      </c>
      <c r="B848" s="27">
        <v>175</v>
      </c>
      <c r="C848" s="27">
        <v>135</v>
      </c>
      <c r="D848" s="30">
        <v>150</v>
      </c>
      <c r="E848" s="30">
        <v>221</v>
      </c>
      <c r="F848" s="30">
        <v>182</v>
      </c>
      <c r="G848" s="30">
        <v>146</v>
      </c>
      <c r="H848" s="30">
        <v>185</v>
      </c>
      <c r="I848" s="30">
        <v>187</v>
      </c>
      <c r="J848" s="30">
        <v>125</v>
      </c>
      <c r="K848" s="30">
        <v>154</v>
      </c>
      <c r="L848" s="30">
        <v>133</v>
      </c>
      <c r="M848" s="30">
        <v>126</v>
      </c>
      <c r="N848" s="30">
        <v>1919</v>
      </c>
      <c r="O848" s="30"/>
      <c r="P848" s="30"/>
    </row>
    <row r="849" spans="1:16" x14ac:dyDescent="0.15">
      <c r="A849" s="46" t="s">
        <v>10</v>
      </c>
      <c r="B849" s="30">
        <v>170975</v>
      </c>
      <c r="C849" s="30">
        <v>157197</v>
      </c>
      <c r="D849" s="30">
        <v>186904</v>
      </c>
      <c r="E849" s="30">
        <v>186911</v>
      </c>
      <c r="F849" s="30">
        <v>212593</v>
      </c>
      <c r="G849" s="30">
        <v>247995</v>
      </c>
      <c r="H849" s="30">
        <v>266996</v>
      </c>
      <c r="I849" s="30">
        <v>252479</v>
      </c>
      <c r="J849" s="30">
        <v>254669</v>
      </c>
      <c r="K849" s="30">
        <v>235645</v>
      </c>
      <c r="L849" s="30">
        <v>190762</v>
      </c>
      <c r="M849" s="30">
        <v>229964</v>
      </c>
      <c r="N849" s="30">
        <v>2593090</v>
      </c>
      <c r="O849" s="30"/>
      <c r="P849" s="30"/>
    </row>
    <row r="850" spans="1:16" x14ac:dyDescent="0.15">
      <c r="A850" s="46"/>
      <c r="N850" s="30">
        <v>0</v>
      </c>
    </row>
    <row r="851" spans="1:16" x14ac:dyDescent="0.15">
      <c r="A851" s="46" t="s">
        <v>122</v>
      </c>
      <c r="B851" s="30">
        <v>25877</v>
      </c>
      <c r="C851" s="30">
        <v>31769</v>
      </c>
      <c r="D851" s="30">
        <v>40407</v>
      </c>
      <c r="E851" s="30">
        <v>37806</v>
      </c>
      <c r="F851" s="30">
        <v>46520</v>
      </c>
      <c r="G851" s="30">
        <v>46719</v>
      </c>
      <c r="H851" s="30">
        <v>62349</v>
      </c>
      <c r="I851" s="30">
        <v>57116</v>
      </c>
      <c r="J851" s="30">
        <v>56377</v>
      </c>
      <c r="K851" s="30">
        <v>53234</v>
      </c>
      <c r="L851" s="30">
        <v>28748</v>
      </c>
      <c r="M851" s="30">
        <v>30536</v>
      </c>
      <c r="N851" s="30">
        <v>517458</v>
      </c>
      <c r="O851" s="30"/>
      <c r="P851" s="30"/>
    </row>
    <row r="852" spans="1:16" x14ac:dyDescent="0.15">
      <c r="A852" s="46" t="s">
        <v>123</v>
      </c>
      <c r="B852" s="30">
        <v>1414</v>
      </c>
      <c r="C852" s="30">
        <v>1250</v>
      </c>
      <c r="D852" s="30">
        <v>1519</v>
      </c>
      <c r="E852" s="30">
        <v>1619</v>
      </c>
      <c r="F852" s="30">
        <v>2063</v>
      </c>
      <c r="G852" s="30">
        <v>2484</v>
      </c>
      <c r="H852" s="30">
        <v>1508</v>
      </c>
      <c r="I852" s="30">
        <v>1930</v>
      </c>
      <c r="J852" s="30">
        <v>2335</v>
      </c>
      <c r="K852" s="30">
        <v>2232</v>
      </c>
      <c r="L852" s="30">
        <v>1691</v>
      </c>
      <c r="M852" s="30">
        <v>1970</v>
      </c>
      <c r="N852" s="30">
        <v>22015</v>
      </c>
      <c r="O852" s="30"/>
      <c r="P852" s="30"/>
    </row>
    <row r="853" spans="1:16" x14ac:dyDescent="0.15">
      <c r="A853" s="46" t="s">
        <v>57</v>
      </c>
      <c r="B853" s="30">
        <v>49896</v>
      </c>
      <c r="C853" s="30">
        <v>44156</v>
      </c>
      <c r="D853" s="30">
        <v>46960</v>
      </c>
      <c r="E853" s="30">
        <v>50574</v>
      </c>
      <c r="F853" s="30">
        <v>62553</v>
      </c>
      <c r="G853" s="30">
        <v>63683</v>
      </c>
      <c r="H853" s="30">
        <v>66746</v>
      </c>
      <c r="I853" s="30">
        <v>68117</v>
      </c>
      <c r="J853" s="30">
        <v>66102</v>
      </c>
      <c r="K853" s="30">
        <v>56039</v>
      </c>
      <c r="L853" s="30">
        <v>46675</v>
      </c>
      <c r="M853" s="30">
        <v>48028</v>
      </c>
      <c r="N853" s="30">
        <v>669529</v>
      </c>
      <c r="O853" s="30"/>
      <c r="P853" s="30"/>
    </row>
    <row r="854" spans="1:16" x14ac:dyDescent="0.15">
      <c r="A854" s="46" t="s">
        <v>124</v>
      </c>
      <c r="B854" s="30">
        <v>1491</v>
      </c>
      <c r="C854" s="27">
        <v>756</v>
      </c>
      <c r="D854" s="30">
        <v>1443</v>
      </c>
      <c r="E854" s="30">
        <v>1106</v>
      </c>
      <c r="F854" s="30">
        <v>1394</v>
      </c>
      <c r="G854" s="30">
        <v>1836</v>
      </c>
      <c r="H854" s="30">
        <v>2324</v>
      </c>
      <c r="I854" s="30">
        <v>1673</v>
      </c>
      <c r="J854" s="30">
        <v>1783</v>
      </c>
      <c r="K854" s="30">
        <v>1231</v>
      </c>
      <c r="L854" s="30">
        <v>1436</v>
      </c>
      <c r="M854" s="30">
        <v>1163</v>
      </c>
      <c r="N854" s="30">
        <v>17636</v>
      </c>
      <c r="O854" s="30"/>
      <c r="P854" s="30"/>
    </row>
    <row r="855" spans="1:16" x14ac:dyDescent="0.15">
      <c r="A855" s="46" t="s">
        <v>125</v>
      </c>
      <c r="B855" s="27">
        <v>382</v>
      </c>
      <c r="C855" s="27">
        <v>316</v>
      </c>
      <c r="D855" s="30">
        <v>298</v>
      </c>
      <c r="E855" s="30">
        <v>370</v>
      </c>
      <c r="F855" s="30">
        <v>505</v>
      </c>
      <c r="G855" s="30">
        <v>572</v>
      </c>
      <c r="H855" s="30">
        <v>511</v>
      </c>
      <c r="I855" s="30">
        <v>541</v>
      </c>
      <c r="J855" s="30">
        <v>559</v>
      </c>
      <c r="K855" s="30">
        <v>426</v>
      </c>
      <c r="L855" s="30">
        <v>325</v>
      </c>
      <c r="M855" s="30">
        <v>542</v>
      </c>
      <c r="N855" s="30">
        <v>5347</v>
      </c>
      <c r="O855" s="30"/>
      <c r="P855" s="30"/>
    </row>
    <row r="856" spans="1:16" x14ac:dyDescent="0.15">
      <c r="A856" s="46" t="s">
        <v>126</v>
      </c>
      <c r="B856" s="30">
        <v>6292</v>
      </c>
      <c r="C856" s="30">
        <v>5024</v>
      </c>
      <c r="D856" s="30">
        <v>6727</v>
      </c>
      <c r="E856" s="30">
        <v>7926</v>
      </c>
      <c r="F856" s="30">
        <v>9530</v>
      </c>
      <c r="G856" s="30">
        <v>11773</v>
      </c>
      <c r="H856" s="30">
        <v>10220</v>
      </c>
      <c r="I856" s="30">
        <v>10247</v>
      </c>
      <c r="J856" s="30">
        <v>12869</v>
      </c>
      <c r="K856" s="30">
        <v>9180</v>
      </c>
      <c r="L856" s="30">
        <v>7606</v>
      </c>
      <c r="M856" s="30">
        <v>12045</v>
      </c>
      <c r="N856" s="30">
        <v>109439</v>
      </c>
      <c r="O856" s="30"/>
      <c r="P856" s="30"/>
    </row>
    <row r="857" spans="1:16" x14ac:dyDescent="0.15">
      <c r="A857" s="46" t="s">
        <v>127</v>
      </c>
      <c r="B857" s="27">
        <v>322</v>
      </c>
      <c r="C857" s="27">
        <v>242</v>
      </c>
      <c r="D857" s="30">
        <v>335</v>
      </c>
      <c r="E857" s="30">
        <v>379</v>
      </c>
      <c r="F857" s="30">
        <v>473</v>
      </c>
      <c r="G857" s="30">
        <v>434</v>
      </c>
      <c r="H857" s="30">
        <v>2475</v>
      </c>
      <c r="I857" s="30">
        <v>1451</v>
      </c>
      <c r="J857" s="30">
        <v>1595</v>
      </c>
      <c r="K857" s="30">
        <v>2049</v>
      </c>
      <c r="L857" s="30">
        <v>1231</v>
      </c>
      <c r="M857" s="30">
        <v>1638</v>
      </c>
      <c r="N857" s="30">
        <v>12624</v>
      </c>
      <c r="O857" s="30"/>
      <c r="P857" s="30"/>
    </row>
    <row r="858" spans="1:16" x14ac:dyDescent="0.15">
      <c r="A858" s="46" t="s">
        <v>128</v>
      </c>
      <c r="B858" s="27">
        <v>370</v>
      </c>
      <c r="C858" s="27">
        <v>596</v>
      </c>
      <c r="D858" s="30">
        <v>822</v>
      </c>
      <c r="E858" s="30">
        <v>599</v>
      </c>
      <c r="F858" s="30">
        <v>873</v>
      </c>
      <c r="G858" s="30">
        <v>1049</v>
      </c>
      <c r="H858" s="30">
        <v>1107</v>
      </c>
      <c r="I858" s="30">
        <v>767</v>
      </c>
      <c r="J858" s="30">
        <v>1016</v>
      </c>
      <c r="K858" s="30">
        <v>972</v>
      </c>
      <c r="L858" s="30">
        <v>794</v>
      </c>
      <c r="M858" s="30">
        <v>1469</v>
      </c>
      <c r="N858" s="30">
        <v>10434</v>
      </c>
      <c r="O858" s="30"/>
      <c r="P858" s="30"/>
    </row>
    <row r="859" spans="1:16" x14ac:dyDescent="0.15">
      <c r="A859" s="46" t="s">
        <v>129</v>
      </c>
      <c r="B859" s="27">
        <v>33</v>
      </c>
      <c r="C859" s="27">
        <v>37</v>
      </c>
      <c r="D859" s="30">
        <v>36</v>
      </c>
      <c r="E859" s="30">
        <v>52</v>
      </c>
      <c r="F859" s="30">
        <v>62</v>
      </c>
      <c r="G859" s="30">
        <v>29</v>
      </c>
      <c r="H859" s="30">
        <v>47</v>
      </c>
      <c r="I859" s="30">
        <v>65</v>
      </c>
      <c r="J859" s="30">
        <v>48</v>
      </c>
      <c r="K859" s="30">
        <v>50</v>
      </c>
      <c r="L859" s="30">
        <v>27</v>
      </c>
      <c r="M859" s="30">
        <v>28</v>
      </c>
      <c r="N859" s="30">
        <v>514</v>
      </c>
      <c r="P859" s="30"/>
    </row>
    <row r="860" spans="1:16" x14ac:dyDescent="0.15">
      <c r="A860" s="46" t="s">
        <v>11</v>
      </c>
      <c r="B860" s="30">
        <v>86077</v>
      </c>
      <c r="C860" s="30">
        <v>84146</v>
      </c>
      <c r="D860" s="30">
        <v>98547</v>
      </c>
      <c r="E860" s="30">
        <v>100431</v>
      </c>
      <c r="F860" s="30">
        <v>123973</v>
      </c>
      <c r="G860" s="30">
        <v>128579</v>
      </c>
      <c r="H860" s="30">
        <v>147287</v>
      </c>
      <c r="I860" s="30">
        <v>141907</v>
      </c>
      <c r="J860" s="30">
        <v>142684</v>
      </c>
      <c r="K860" s="30">
        <v>125413</v>
      </c>
      <c r="L860" s="30">
        <v>88533</v>
      </c>
      <c r="M860" s="30">
        <v>97419</v>
      </c>
      <c r="N860" s="30">
        <v>1364996</v>
      </c>
      <c r="O860" s="30"/>
      <c r="P860" s="30"/>
    </row>
    <row r="861" spans="1:16" x14ac:dyDescent="0.15">
      <c r="A861" s="46"/>
      <c r="N861" s="30">
        <v>0</v>
      </c>
    </row>
    <row r="862" spans="1:16" x14ac:dyDescent="0.15">
      <c r="A862" s="46" t="s">
        <v>137</v>
      </c>
      <c r="B862" s="27">
        <v>517</v>
      </c>
      <c r="C862" s="27">
        <v>491</v>
      </c>
      <c r="D862" s="30">
        <v>527</v>
      </c>
      <c r="E862" s="30">
        <v>824</v>
      </c>
      <c r="F862" s="30">
        <v>816</v>
      </c>
      <c r="G862" s="30">
        <v>971</v>
      </c>
      <c r="H862" s="30">
        <v>1528</v>
      </c>
      <c r="I862" s="30">
        <v>852</v>
      </c>
      <c r="J862" s="30">
        <v>1030</v>
      </c>
      <c r="K862" s="30">
        <v>975</v>
      </c>
      <c r="L862" s="30">
        <v>711</v>
      </c>
      <c r="M862" s="30">
        <v>636</v>
      </c>
      <c r="N862" s="30">
        <v>9878</v>
      </c>
      <c r="O862" s="30"/>
      <c r="P862" s="30"/>
    </row>
    <row r="863" spans="1:16" x14ac:dyDescent="0.15">
      <c r="A863" s="46" t="s">
        <v>25</v>
      </c>
      <c r="B863" s="30">
        <v>5656</v>
      </c>
      <c r="C863" s="30">
        <v>6463</v>
      </c>
      <c r="D863" s="30">
        <v>6531</v>
      </c>
      <c r="E863" s="30">
        <v>10807</v>
      </c>
      <c r="F863" s="30">
        <v>13330</v>
      </c>
      <c r="G863" s="30">
        <v>20402</v>
      </c>
      <c r="H863" s="30">
        <v>34254</v>
      </c>
      <c r="I863" s="30">
        <v>29301</v>
      </c>
      <c r="J863" s="30">
        <v>24597</v>
      </c>
      <c r="K863" s="30">
        <v>22538</v>
      </c>
      <c r="L863" s="30">
        <v>14142</v>
      </c>
      <c r="M863" s="30">
        <v>16729</v>
      </c>
      <c r="N863" s="30">
        <v>204750</v>
      </c>
      <c r="O863" s="30"/>
      <c r="P863" s="30"/>
    </row>
    <row r="864" spans="1:16" x14ac:dyDescent="0.15">
      <c r="A864" s="46" t="s">
        <v>22</v>
      </c>
      <c r="B864" s="30">
        <v>5564</v>
      </c>
      <c r="C864" s="30">
        <v>6152</v>
      </c>
      <c r="D864" s="30">
        <v>10324</v>
      </c>
      <c r="E864" s="30">
        <v>6774</v>
      </c>
      <c r="F864" s="30">
        <v>11025</v>
      </c>
      <c r="G864" s="30">
        <v>9180</v>
      </c>
      <c r="H864" s="30">
        <v>13137</v>
      </c>
      <c r="I864" s="30">
        <v>13797</v>
      </c>
      <c r="J864" s="30">
        <v>13720</v>
      </c>
      <c r="K864" s="30">
        <v>13713</v>
      </c>
      <c r="L864" s="30">
        <v>6693</v>
      </c>
      <c r="M864" s="30">
        <v>6323</v>
      </c>
      <c r="N864" s="30">
        <v>116402</v>
      </c>
      <c r="O864" s="30"/>
      <c r="P864" s="30"/>
    </row>
    <row r="865" spans="1:16" x14ac:dyDescent="0.15">
      <c r="A865" s="46" t="s">
        <v>68</v>
      </c>
      <c r="B865" s="27">
        <v>538</v>
      </c>
      <c r="C865" s="27">
        <v>461</v>
      </c>
      <c r="D865" s="30">
        <v>1108</v>
      </c>
      <c r="E865" s="30">
        <v>522</v>
      </c>
      <c r="F865" s="30">
        <v>699</v>
      </c>
      <c r="G865" s="30">
        <v>1268</v>
      </c>
      <c r="H865" s="30">
        <v>1131</v>
      </c>
      <c r="I865" s="30">
        <v>880</v>
      </c>
      <c r="J865" s="30">
        <v>915</v>
      </c>
      <c r="K865" s="30">
        <v>1069</v>
      </c>
      <c r="L865" s="30">
        <v>657</v>
      </c>
      <c r="M865" s="30">
        <v>730</v>
      </c>
      <c r="N865" s="30">
        <v>9978</v>
      </c>
      <c r="O865" s="30"/>
      <c r="P865" s="30"/>
    </row>
    <row r="866" spans="1:16" x14ac:dyDescent="0.15">
      <c r="A866" s="46" t="s">
        <v>33</v>
      </c>
      <c r="B866" s="30">
        <v>1928</v>
      </c>
      <c r="C866" s="30">
        <v>1765</v>
      </c>
      <c r="D866" s="30">
        <v>2089</v>
      </c>
      <c r="E866" s="30">
        <v>1618</v>
      </c>
      <c r="F866" s="30">
        <v>2690</v>
      </c>
      <c r="G866" s="30">
        <v>6698</v>
      </c>
      <c r="H866" s="30">
        <v>8533</v>
      </c>
      <c r="I866" s="30">
        <v>12346</v>
      </c>
      <c r="J866" s="30">
        <v>6708</v>
      </c>
      <c r="K866" s="30">
        <v>5619</v>
      </c>
      <c r="L866" s="30">
        <v>2988</v>
      </c>
      <c r="M866" s="30">
        <v>4450</v>
      </c>
      <c r="N866" s="30">
        <v>57432</v>
      </c>
      <c r="O866" s="30"/>
      <c r="P866" s="30"/>
    </row>
    <row r="867" spans="1:16" x14ac:dyDescent="0.15">
      <c r="A867" s="46" t="s">
        <v>92</v>
      </c>
      <c r="B867" s="30">
        <v>1758</v>
      </c>
      <c r="C867" s="30">
        <v>1881</v>
      </c>
      <c r="D867" s="30">
        <v>2012</v>
      </c>
      <c r="E867" s="30">
        <v>2547</v>
      </c>
      <c r="F867" s="30">
        <v>3156</v>
      </c>
      <c r="G867" s="30">
        <v>2518</v>
      </c>
      <c r="H867" s="30">
        <v>6376</v>
      </c>
      <c r="I867" s="30">
        <v>3029</v>
      </c>
      <c r="J867" s="30">
        <v>3431</v>
      </c>
      <c r="K867" s="30">
        <v>3022</v>
      </c>
      <c r="L867" s="30">
        <v>1840</v>
      </c>
      <c r="M867" s="30">
        <v>1966</v>
      </c>
      <c r="N867" s="30">
        <v>33536</v>
      </c>
      <c r="O867" s="30"/>
      <c r="P867" s="30"/>
    </row>
    <row r="868" spans="1:16" x14ac:dyDescent="0.15">
      <c r="A868" s="46" t="s">
        <v>138</v>
      </c>
      <c r="B868" s="27">
        <v>838</v>
      </c>
      <c r="C868" s="27">
        <v>796</v>
      </c>
      <c r="D868" s="30">
        <v>1334</v>
      </c>
      <c r="E868" s="30">
        <v>823</v>
      </c>
      <c r="F868" s="30">
        <v>988</v>
      </c>
      <c r="G868" s="30">
        <v>1905</v>
      </c>
      <c r="H868" s="30">
        <v>2594</v>
      </c>
      <c r="I868" s="30">
        <v>2627</v>
      </c>
      <c r="J868" s="30">
        <v>1524</v>
      </c>
      <c r="K868" s="30">
        <v>1998</v>
      </c>
      <c r="L868" s="30">
        <v>1512</v>
      </c>
      <c r="M868" s="30">
        <v>1420</v>
      </c>
      <c r="N868" s="30">
        <v>18359</v>
      </c>
      <c r="O868" s="30"/>
      <c r="P868" s="30"/>
    </row>
    <row r="869" spans="1:16" x14ac:dyDescent="0.15">
      <c r="A869" s="46" t="s">
        <v>139</v>
      </c>
      <c r="B869" s="30">
        <v>1518</v>
      </c>
      <c r="C869" s="30">
        <v>1662</v>
      </c>
      <c r="D869" s="30">
        <v>2098</v>
      </c>
      <c r="E869" s="30">
        <v>1180</v>
      </c>
      <c r="F869" s="30">
        <v>1159</v>
      </c>
      <c r="G869" s="30">
        <v>2462</v>
      </c>
      <c r="H869" s="30">
        <v>1256</v>
      </c>
      <c r="I869" s="30">
        <v>1043</v>
      </c>
      <c r="J869" s="30">
        <v>1081</v>
      </c>
      <c r="K869" s="30">
        <v>2226</v>
      </c>
      <c r="L869" s="30">
        <v>1568</v>
      </c>
      <c r="M869" s="30">
        <v>2318</v>
      </c>
      <c r="N869" s="30">
        <v>19571</v>
      </c>
      <c r="O869" s="30"/>
      <c r="P869" s="30"/>
    </row>
    <row r="870" spans="1:16" x14ac:dyDescent="0.15">
      <c r="A870" s="46" t="s">
        <v>66</v>
      </c>
      <c r="B870" s="30">
        <v>1679</v>
      </c>
      <c r="C870" s="30">
        <v>1859</v>
      </c>
      <c r="D870" s="30">
        <v>2465</v>
      </c>
      <c r="E870" s="30">
        <v>2660</v>
      </c>
      <c r="F870" s="30">
        <v>2895</v>
      </c>
      <c r="G870" s="30">
        <v>2918</v>
      </c>
      <c r="H870" s="30">
        <v>5713</v>
      </c>
      <c r="I870" s="30">
        <v>2792</v>
      </c>
      <c r="J870" s="30">
        <v>3649</v>
      </c>
      <c r="K870" s="30">
        <v>3504</v>
      </c>
      <c r="L870" s="30">
        <v>1993</v>
      </c>
      <c r="M870" s="30">
        <v>2236</v>
      </c>
      <c r="N870" s="30">
        <v>34363</v>
      </c>
      <c r="O870" s="30"/>
      <c r="P870" s="30"/>
    </row>
    <row r="871" spans="1:16" x14ac:dyDescent="0.15">
      <c r="A871" s="46" t="s">
        <v>14</v>
      </c>
      <c r="B871" s="30">
        <v>15181</v>
      </c>
      <c r="C871" s="30">
        <v>15550</v>
      </c>
      <c r="D871" s="30">
        <v>21213</v>
      </c>
      <c r="E871" s="30">
        <v>23758</v>
      </c>
      <c r="F871" s="30">
        <v>21072</v>
      </c>
      <c r="G871" s="30">
        <v>20681</v>
      </c>
      <c r="H871" s="30">
        <v>22571</v>
      </c>
      <c r="I871" s="30">
        <v>24915</v>
      </c>
      <c r="J871" s="30">
        <v>25557</v>
      </c>
      <c r="K871" s="30">
        <v>26247</v>
      </c>
      <c r="L871" s="30">
        <v>19208</v>
      </c>
      <c r="M871" s="30">
        <v>23199</v>
      </c>
      <c r="N871" s="30">
        <v>259152</v>
      </c>
      <c r="O871" s="30"/>
      <c r="P871" s="30"/>
    </row>
    <row r="872" spans="1:16" x14ac:dyDescent="0.15">
      <c r="A872" s="46"/>
      <c r="N872" s="30">
        <v>0</v>
      </c>
    </row>
    <row r="873" spans="1:16" x14ac:dyDescent="0.15">
      <c r="A873" s="27" t="s">
        <v>140</v>
      </c>
      <c r="B873" s="27">
        <v>262</v>
      </c>
      <c r="C873" s="27">
        <v>436</v>
      </c>
      <c r="D873" s="30">
        <v>378</v>
      </c>
      <c r="E873" s="30">
        <v>674</v>
      </c>
      <c r="F873" s="30">
        <v>707</v>
      </c>
      <c r="G873" s="30">
        <v>620</v>
      </c>
      <c r="H873" s="30">
        <v>898</v>
      </c>
      <c r="I873" s="30">
        <v>702</v>
      </c>
      <c r="J873" s="30">
        <v>732</v>
      </c>
      <c r="K873" s="30">
        <v>599</v>
      </c>
      <c r="L873" s="30">
        <v>341</v>
      </c>
      <c r="M873" s="30">
        <v>461</v>
      </c>
      <c r="N873" s="30">
        <v>6810</v>
      </c>
      <c r="O873" s="30"/>
      <c r="P873" s="30"/>
    </row>
    <row r="874" spans="1:16" x14ac:dyDescent="0.15">
      <c r="A874" s="46" t="s">
        <v>26</v>
      </c>
      <c r="B874" s="30">
        <v>2851</v>
      </c>
      <c r="C874" s="30">
        <v>3742</v>
      </c>
      <c r="D874" s="30">
        <v>3414</v>
      </c>
      <c r="E874" s="30">
        <v>5681</v>
      </c>
      <c r="F874" s="30">
        <v>5713</v>
      </c>
      <c r="G874" s="30">
        <v>4902</v>
      </c>
      <c r="H874" s="30">
        <v>10199</v>
      </c>
      <c r="I874" s="30">
        <v>7863</v>
      </c>
      <c r="J874" s="30">
        <v>5529</v>
      </c>
      <c r="K874" s="30">
        <v>6189</v>
      </c>
      <c r="L874" s="30">
        <v>3002</v>
      </c>
      <c r="M874" s="30">
        <v>3685</v>
      </c>
      <c r="N874" s="30">
        <v>62770</v>
      </c>
      <c r="O874" s="30"/>
      <c r="P874" s="30"/>
    </row>
    <row r="875" spans="1:16" x14ac:dyDescent="0.15">
      <c r="A875" s="46" t="s">
        <v>23</v>
      </c>
      <c r="B875" s="30">
        <v>5442</v>
      </c>
      <c r="C875" s="30">
        <v>5494</v>
      </c>
      <c r="D875" s="30">
        <v>10294</v>
      </c>
      <c r="E875" s="30">
        <v>7282</v>
      </c>
      <c r="F875" s="30">
        <v>12362</v>
      </c>
      <c r="G875" s="30">
        <v>9111</v>
      </c>
      <c r="H875" s="30">
        <v>11943</v>
      </c>
      <c r="I875" s="30">
        <v>12840</v>
      </c>
      <c r="J875" s="30">
        <v>13465</v>
      </c>
      <c r="K875" s="30">
        <v>11626</v>
      </c>
      <c r="L875" s="30">
        <v>6001</v>
      </c>
      <c r="M875" s="30">
        <v>6331</v>
      </c>
      <c r="N875" s="30">
        <v>112191</v>
      </c>
      <c r="O875" s="30"/>
      <c r="P875" s="30"/>
    </row>
    <row r="876" spans="1:16" x14ac:dyDescent="0.15">
      <c r="A876" s="46" t="s">
        <v>69</v>
      </c>
      <c r="B876" s="27">
        <v>517</v>
      </c>
      <c r="C876" s="27">
        <v>584</v>
      </c>
      <c r="D876" s="30">
        <v>976</v>
      </c>
      <c r="E876" s="30">
        <v>641</v>
      </c>
      <c r="F876" s="30">
        <v>812</v>
      </c>
      <c r="G876" s="30">
        <v>1277</v>
      </c>
      <c r="H876" s="30">
        <v>1057</v>
      </c>
      <c r="I876" s="30">
        <v>952</v>
      </c>
      <c r="J876" s="30">
        <v>1000</v>
      </c>
      <c r="K876" s="30">
        <v>1197</v>
      </c>
      <c r="L876" s="30">
        <v>712</v>
      </c>
      <c r="M876" s="30">
        <v>519</v>
      </c>
      <c r="N876" s="30">
        <v>10244</v>
      </c>
      <c r="O876" s="30"/>
      <c r="P876" s="30"/>
    </row>
    <row r="877" spans="1:16" x14ac:dyDescent="0.15">
      <c r="A877" s="46" t="s">
        <v>34</v>
      </c>
      <c r="B877" s="30">
        <v>1315</v>
      </c>
      <c r="C877" s="30">
        <v>1340</v>
      </c>
      <c r="D877" s="30">
        <v>1587</v>
      </c>
      <c r="E877" s="30">
        <v>1457</v>
      </c>
      <c r="F877" s="30">
        <v>2165</v>
      </c>
      <c r="G877" s="30">
        <v>2740</v>
      </c>
      <c r="H877" s="30">
        <v>3845</v>
      </c>
      <c r="I877" s="30">
        <v>6723</v>
      </c>
      <c r="J877" s="30">
        <v>2870</v>
      </c>
      <c r="K877" s="30">
        <v>2306</v>
      </c>
      <c r="L877" s="30">
        <v>1351</v>
      </c>
      <c r="M877" s="30">
        <v>2503</v>
      </c>
      <c r="N877" s="30">
        <v>30202</v>
      </c>
      <c r="O877" s="30"/>
      <c r="P877" s="30"/>
    </row>
    <row r="878" spans="1:16" x14ac:dyDescent="0.15">
      <c r="A878" s="46" t="s">
        <v>95</v>
      </c>
      <c r="B878" s="30">
        <v>1197</v>
      </c>
      <c r="C878" s="30">
        <v>1528</v>
      </c>
      <c r="D878" s="30">
        <v>1772</v>
      </c>
      <c r="E878" s="30">
        <v>2384</v>
      </c>
      <c r="F878" s="30">
        <v>3156</v>
      </c>
      <c r="G878" s="30">
        <v>2286</v>
      </c>
      <c r="H878" s="30">
        <v>6001</v>
      </c>
      <c r="I878" s="30">
        <v>2375</v>
      </c>
      <c r="J878" s="30">
        <v>3439</v>
      </c>
      <c r="K878" s="30">
        <v>2620</v>
      </c>
      <c r="L878" s="30">
        <v>1566</v>
      </c>
      <c r="M878" s="30">
        <v>1385</v>
      </c>
      <c r="N878" s="30">
        <v>29709</v>
      </c>
      <c r="O878" s="30"/>
      <c r="P878" s="30"/>
    </row>
    <row r="879" spans="1:16" x14ac:dyDescent="0.15">
      <c r="A879" s="46" t="s">
        <v>141</v>
      </c>
      <c r="B879" s="27">
        <v>611</v>
      </c>
      <c r="C879" s="27">
        <v>664</v>
      </c>
      <c r="D879" s="30">
        <v>995</v>
      </c>
      <c r="E879" s="30">
        <v>596</v>
      </c>
      <c r="F879" s="30">
        <v>815</v>
      </c>
      <c r="G879" s="30">
        <v>1060</v>
      </c>
      <c r="H879" s="30">
        <v>1816</v>
      </c>
      <c r="I879" s="30">
        <v>1649</v>
      </c>
      <c r="J879" s="30">
        <v>890</v>
      </c>
      <c r="K879" s="30">
        <v>1052</v>
      </c>
      <c r="L879" s="30">
        <v>833</v>
      </c>
      <c r="M879" s="30">
        <v>865</v>
      </c>
      <c r="N879" s="30">
        <v>11846</v>
      </c>
      <c r="O879" s="30"/>
      <c r="P879" s="30"/>
    </row>
    <row r="880" spans="1:16" x14ac:dyDescent="0.15">
      <c r="A880" s="46" t="s">
        <v>142</v>
      </c>
      <c r="B880" s="27">
        <v>911</v>
      </c>
      <c r="C880" s="27">
        <v>972</v>
      </c>
      <c r="D880" s="30">
        <v>1569</v>
      </c>
      <c r="E880" s="30">
        <v>1026</v>
      </c>
      <c r="F880" s="30">
        <v>1014</v>
      </c>
      <c r="G880" s="30">
        <v>2304</v>
      </c>
      <c r="H880" s="30">
        <v>894</v>
      </c>
      <c r="I880" s="30">
        <v>774</v>
      </c>
      <c r="J880" s="30">
        <v>1155</v>
      </c>
      <c r="K880" s="30">
        <v>1961</v>
      </c>
      <c r="L880" s="30">
        <v>1120</v>
      </c>
      <c r="M880" s="30">
        <v>1376</v>
      </c>
      <c r="N880" s="30">
        <v>15076</v>
      </c>
      <c r="O880" s="30"/>
      <c r="P880" s="30"/>
    </row>
    <row r="881" spans="1:16" x14ac:dyDescent="0.15">
      <c r="A881" s="46" t="s">
        <v>67</v>
      </c>
      <c r="B881" s="30">
        <v>1005</v>
      </c>
      <c r="C881" s="27">
        <v>834</v>
      </c>
      <c r="D881" s="30">
        <v>1021</v>
      </c>
      <c r="E881" s="30">
        <v>1097</v>
      </c>
      <c r="F881" s="30">
        <v>1296</v>
      </c>
      <c r="G881" s="30">
        <v>2514</v>
      </c>
      <c r="H881" s="30">
        <v>4940</v>
      </c>
      <c r="I881" s="30">
        <v>2499</v>
      </c>
      <c r="J881" s="30">
        <v>3392</v>
      </c>
      <c r="K881" s="30">
        <v>2775</v>
      </c>
      <c r="L881" s="30">
        <v>1456</v>
      </c>
      <c r="M881" s="30">
        <v>1540</v>
      </c>
      <c r="N881" s="30">
        <v>24369</v>
      </c>
      <c r="O881" s="30"/>
      <c r="P881" s="30"/>
    </row>
    <row r="882" spans="1:16" x14ac:dyDescent="0.15">
      <c r="A882" s="46" t="s">
        <v>15</v>
      </c>
      <c r="B882" s="30">
        <v>9437</v>
      </c>
      <c r="C882" s="30">
        <v>13065</v>
      </c>
      <c r="D882" s="30">
        <v>13905</v>
      </c>
      <c r="E882" s="30">
        <v>13846</v>
      </c>
      <c r="F882" s="30">
        <v>14801</v>
      </c>
      <c r="G882" s="30">
        <v>14514</v>
      </c>
      <c r="H882" s="30">
        <v>15505</v>
      </c>
      <c r="I882" s="30">
        <v>16917</v>
      </c>
      <c r="J882" s="30">
        <v>19316</v>
      </c>
      <c r="K882" s="30">
        <v>18097</v>
      </c>
      <c r="L882" s="30">
        <v>9723</v>
      </c>
      <c r="M882" s="30">
        <v>9150</v>
      </c>
      <c r="N882" s="30">
        <v>168276</v>
      </c>
      <c r="O882" s="30"/>
      <c r="P882" s="30"/>
    </row>
    <row r="883" spans="1:16" x14ac:dyDescent="0.15">
      <c r="A883" s="46"/>
      <c r="N883" s="30">
        <v>0</v>
      </c>
    </row>
    <row r="884" spans="1:16" x14ac:dyDescent="0.15">
      <c r="A884" s="46" t="s">
        <v>64</v>
      </c>
      <c r="B884" s="27">
        <v>800</v>
      </c>
      <c r="C884" s="27">
        <v>907</v>
      </c>
      <c r="D884" s="30">
        <v>1034</v>
      </c>
      <c r="E884" s="27">
        <v>791</v>
      </c>
      <c r="F884" s="27">
        <v>1204</v>
      </c>
      <c r="G884" s="27">
        <v>938</v>
      </c>
      <c r="H884" s="27">
        <v>2012</v>
      </c>
      <c r="I884" s="27">
        <v>1637</v>
      </c>
      <c r="J884" s="27">
        <v>1577</v>
      </c>
      <c r="K884" s="27">
        <v>1423</v>
      </c>
      <c r="L884" s="27">
        <v>800</v>
      </c>
      <c r="M884" s="27">
        <v>890</v>
      </c>
      <c r="N884" s="30">
        <v>14013</v>
      </c>
      <c r="O884" s="30"/>
      <c r="P884" s="30"/>
    </row>
    <row r="885" spans="1:16" x14ac:dyDescent="0.15">
      <c r="A885" s="46" t="s">
        <v>143</v>
      </c>
      <c r="B885" s="30">
        <v>1002</v>
      </c>
      <c r="C885" s="30">
        <v>1290</v>
      </c>
      <c r="D885" s="30">
        <v>1595</v>
      </c>
      <c r="E885" s="27">
        <v>877</v>
      </c>
      <c r="F885" s="27">
        <v>931</v>
      </c>
      <c r="G885" s="27">
        <v>2375</v>
      </c>
      <c r="H885" s="27">
        <v>2182</v>
      </c>
      <c r="I885" s="27">
        <v>730</v>
      </c>
      <c r="J885" s="27">
        <v>942</v>
      </c>
      <c r="K885" s="27">
        <v>1374</v>
      </c>
      <c r="L885" s="27">
        <v>918</v>
      </c>
      <c r="M885" s="27">
        <v>879</v>
      </c>
      <c r="N885" s="30">
        <v>15095</v>
      </c>
      <c r="O885" s="30"/>
      <c r="P885" s="30"/>
    </row>
    <row r="886" spans="1:16" x14ac:dyDescent="0.15">
      <c r="A886" s="46" t="s">
        <v>144</v>
      </c>
      <c r="B886" s="27">
        <v>748</v>
      </c>
      <c r="C886" s="27">
        <v>995</v>
      </c>
      <c r="D886" s="30">
        <v>1777</v>
      </c>
      <c r="E886" s="27">
        <v>754</v>
      </c>
      <c r="F886" s="27">
        <v>728</v>
      </c>
      <c r="G886" s="27">
        <v>2160</v>
      </c>
      <c r="H886" s="27">
        <v>1136</v>
      </c>
      <c r="I886" s="27">
        <v>561</v>
      </c>
      <c r="J886" s="27">
        <v>927</v>
      </c>
      <c r="K886" s="27">
        <v>1101</v>
      </c>
      <c r="L886" s="27">
        <v>741</v>
      </c>
      <c r="M886" s="27">
        <v>848</v>
      </c>
      <c r="N886" s="30">
        <v>12476</v>
      </c>
      <c r="O886" s="30"/>
      <c r="P886" s="30"/>
    </row>
    <row r="887" spans="1:16" x14ac:dyDescent="0.15">
      <c r="A887" s="46" t="s">
        <v>82</v>
      </c>
      <c r="B887" s="30">
        <v>2601</v>
      </c>
      <c r="C887" s="30">
        <v>1949</v>
      </c>
      <c r="D887" s="30">
        <v>2218</v>
      </c>
      <c r="E887" s="30">
        <v>3295</v>
      </c>
      <c r="F887" s="30">
        <v>5084</v>
      </c>
      <c r="G887" s="30">
        <v>3420</v>
      </c>
      <c r="H887" s="30">
        <v>2215</v>
      </c>
      <c r="I887" s="30">
        <v>2458</v>
      </c>
      <c r="J887" s="30">
        <v>3007</v>
      </c>
      <c r="K887" s="30">
        <v>2448</v>
      </c>
      <c r="L887" s="30">
        <v>2266</v>
      </c>
      <c r="M887" s="30">
        <v>2264</v>
      </c>
      <c r="N887" s="30">
        <v>33225</v>
      </c>
      <c r="O887" s="30"/>
      <c r="P887" s="30"/>
    </row>
    <row r="888" spans="1:16" x14ac:dyDescent="0.15">
      <c r="A888" s="46" t="s">
        <v>12</v>
      </c>
      <c r="B888" s="30">
        <v>18588</v>
      </c>
      <c r="C888" s="30">
        <v>24571</v>
      </c>
      <c r="D888" s="30">
        <v>26212</v>
      </c>
      <c r="E888" s="30">
        <v>17975</v>
      </c>
      <c r="F888" s="30">
        <v>17101</v>
      </c>
      <c r="G888" s="30">
        <v>19178</v>
      </c>
      <c r="H888" s="30">
        <v>21280</v>
      </c>
      <c r="I888" s="30">
        <v>24232</v>
      </c>
      <c r="J888" s="30">
        <v>24541</v>
      </c>
      <c r="K888" s="30">
        <v>22014</v>
      </c>
      <c r="L888" s="30">
        <v>24699</v>
      </c>
      <c r="M888" s="30">
        <v>21334</v>
      </c>
      <c r="N888" s="30">
        <v>261725</v>
      </c>
      <c r="O888" s="30"/>
      <c r="P888" s="30"/>
    </row>
    <row r="889" spans="1:16" x14ac:dyDescent="0.15">
      <c r="A889" s="46" t="s">
        <v>27</v>
      </c>
      <c r="B889" s="30">
        <v>17831</v>
      </c>
      <c r="C889" s="30">
        <v>12353</v>
      </c>
      <c r="D889" s="30">
        <v>12088</v>
      </c>
      <c r="E889" s="30">
        <v>12649</v>
      </c>
      <c r="F889" s="30">
        <v>15099</v>
      </c>
      <c r="G889" s="30">
        <v>18202</v>
      </c>
      <c r="H889" s="30">
        <v>20183</v>
      </c>
      <c r="I889" s="30">
        <v>15790</v>
      </c>
      <c r="J889" s="30">
        <v>15867</v>
      </c>
      <c r="K889" s="30">
        <v>14242</v>
      </c>
      <c r="L889" s="30">
        <v>12748</v>
      </c>
      <c r="M889" s="30">
        <v>16656</v>
      </c>
      <c r="N889" s="30">
        <v>183708</v>
      </c>
      <c r="O889" s="30"/>
      <c r="P889" s="30"/>
    </row>
    <row r="890" spans="1:16" x14ac:dyDescent="0.15">
      <c r="A890" s="46" t="s">
        <v>96</v>
      </c>
      <c r="B890" s="30">
        <v>1883</v>
      </c>
      <c r="C890" s="30">
        <v>2243</v>
      </c>
      <c r="D890" s="30">
        <v>5397</v>
      </c>
      <c r="E890" s="30">
        <v>5969</v>
      </c>
      <c r="F890" s="30">
        <v>6705</v>
      </c>
      <c r="G890" s="30">
        <v>3601</v>
      </c>
      <c r="H890" s="30">
        <v>2926</v>
      </c>
      <c r="I890" s="30">
        <v>2273</v>
      </c>
      <c r="J890" s="30">
        <v>3760</v>
      </c>
      <c r="K890" s="30">
        <v>4227</v>
      </c>
      <c r="L890" s="30">
        <v>3136</v>
      </c>
      <c r="M890" s="30">
        <v>4204</v>
      </c>
      <c r="N890" s="30">
        <v>46324</v>
      </c>
      <c r="O890" s="30"/>
      <c r="P890" s="30"/>
    </row>
    <row r="891" spans="1:16" x14ac:dyDescent="0.15">
      <c r="A891" s="46" t="s">
        <v>78</v>
      </c>
      <c r="B891" s="30">
        <v>13755</v>
      </c>
      <c r="C891" s="30">
        <v>10184</v>
      </c>
      <c r="D891" s="30">
        <v>7513</v>
      </c>
      <c r="E891" s="30">
        <v>6836</v>
      </c>
      <c r="F891" s="30">
        <v>9552</v>
      </c>
      <c r="G891" s="30">
        <v>15634</v>
      </c>
      <c r="H891" s="30">
        <v>12765</v>
      </c>
      <c r="I891" s="30">
        <v>16350</v>
      </c>
      <c r="J891" s="30">
        <v>11649</v>
      </c>
      <c r="K891" s="30">
        <v>10810</v>
      </c>
      <c r="L891" s="30">
        <v>8778</v>
      </c>
      <c r="M891" s="30">
        <v>9366</v>
      </c>
      <c r="N891" s="30">
        <v>133192</v>
      </c>
      <c r="O891" s="30"/>
      <c r="P891" s="30"/>
    </row>
    <row r="892" spans="1:16" x14ac:dyDescent="0.15">
      <c r="A892" s="46" t="s">
        <v>54</v>
      </c>
      <c r="B892" s="30">
        <v>2473</v>
      </c>
      <c r="C892" s="30">
        <v>2318</v>
      </c>
      <c r="D892" s="30">
        <v>1913</v>
      </c>
      <c r="E892" s="30">
        <v>1563</v>
      </c>
      <c r="F892" s="30">
        <v>2634</v>
      </c>
      <c r="G892" s="30">
        <v>2617</v>
      </c>
      <c r="H892" s="30">
        <v>2278</v>
      </c>
      <c r="I892" s="30">
        <v>2240</v>
      </c>
      <c r="J892" s="30">
        <v>1898</v>
      </c>
      <c r="K892" s="30">
        <v>1658</v>
      </c>
      <c r="L892" s="30">
        <v>1490</v>
      </c>
      <c r="M892" s="30">
        <v>1720</v>
      </c>
      <c r="N892" s="30">
        <v>24802</v>
      </c>
      <c r="O892" s="30"/>
      <c r="P892" s="30"/>
    </row>
    <row r="893" spans="1:16" x14ac:dyDescent="0.15">
      <c r="A893" s="46" t="s">
        <v>19</v>
      </c>
      <c r="B893" s="30">
        <v>10371</v>
      </c>
      <c r="C893" s="30">
        <v>7432</v>
      </c>
      <c r="D893" s="30">
        <v>6850</v>
      </c>
      <c r="E893" s="30">
        <v>6087</v>
      </c>
      <c r="F893" s="30">
        <v>7940</v>
      </c>
      <c r="G893" s="30">
        <v>8978</v>
      </c>
      <c r="H893" s="30">
        <v>11814</v>
      </c>
      <c r="I893" s="30">
        <v>9759</v>
      </c>
      <c r="J893" s="30">
        <v>7275</v>
      </c>
      <c r="K893" s="30">
        <v>6703</v>
      </c>
      <c r="L893" s="30">
        <v>6221</v>
      </c>
      <c r="M893" s="30">
        <v>5327</v>
      </c>
      <c r="N893" s="30">
        <v>94757</v>
      </c>
      <c r="O893" s="30"/>
      <c r="P893" s="30"/>
    </row>
    <row r="894" spans="1:16" x14ac:dyDescent="0.15">
      <c r="A894" s="46" t="s">
        <v>145</v>
      </c>
      <c r="B894" s="30">
        <v>1995</v>
      </c>
      <c r="C894" s="30">
        <v>1812</v>
      </c>
      <c r="D894" s="30">
        <v>2151</v>
      </c>
      <c r="E894" s="30">
        <v>2133</v>
      </c>
      <c r="F894" s="30">
        <v>3064</v>
      </c>
      <c r="G894" s="30">
        <v>2895</v>
      </c>
      <c r="H894" s="30">
        <v>1743</v>
      </c>
      <c r="I894" s="30">
        <v>1551</v>
      </c>
      <c r="J894" s="30">
        <v>1778</v>
      </c>
      <c r="K894" s="30">
        <v>2239</v>
      </c>
      <c r="L894" s="30">
        <v>3975</v>
      </c>
      <c r="M894" s="30">
        <v>4882</v>
      </c>
      <c r="N894" s="30">
        <v>30218</v>
      </c>
      <c r="O894" s="30"/>
      <c r="P894" s="30"/>
    </row>
    <row r="895" spans="1:16" x14ac:dyDescent="0.15">
      <c r="N895" s="30">
        <v>0</v>
      </c>
    </row>
    <row r="896" spans="1:16" x14ac:dyDescent="0.15">
      <c r="A896" s="46" t="s">
        <v>65</v>
      </c>
      <c r="B896" s="27">
        <v>418</v>
      </c>
      <c r="C896" s="27">
        <v>569</v>
      </c>
      <c r="D896" s="30">
        <v>834</v>
      </c>
      <c r="E896" s="30">
        <v>605</v>
      </c>
      <c r="F896" s="30">
        <v>895</v>
      </c>
      <c r="G896" s="30">
        <v>679</v>
      </c>
      <c r="H896" s="30">
        <v>1603</v>
      </c>
      <c r="I896" s="30">
        <v>1256</v>
      </c>
      <c r="J896" s="30">
        <v>1235</v>
      </c>
      <c r="K896" s="30">
        <v>925</v>
      </c>
      <c r="L896" s="30">
        <v>569</v>
      </c>
      <c r="M896" s="30">
        <v>607</v>
      </c>
      <c r="N896" s="30">
        <v>10195</v>
      </c>
      <c r="O896" s="30"/>
      <c r="P896" s="30"/>
    </row>
    <row r="897" spans="1:16" x14ac:dyDescent="0.15">
      <c r="A897" s="46" t="s">
        <v>146</v>
      </c>
      <c r="B897" s="27">
        <v>637</v>
      </c>
      <c r="C897" s="27">
        <v>862</v>
      </c>
      <c r="D897" s="30">
        <v>1339</v>
      </c>
      <c r="E897" s="30">
        <v>734</v>
      </c>
      <c r="F897" s="30">
        <v>1181</v>
      </c>
      <c r="G897" s="30">
        <v>1891</v>
      </c>
      <c r="H897" s="30">
        <v>1869</v>
      </c>
      <c r="I897" s="30">
        <v>818</v>
      </c>
      <c r="J897" s="30">
        <v>1297</v>
      </c>
      <c r="K897" s="30">
        <v>1525</v>
      </c>
      <c r="L897" s="30">
        <v>577</v>
      </c>
      <c r="M897" s="30">
        <v>513</v>
      </c>
      <c r="N897" s="30">
        <v>13243</v>
      </c>
      <c r="O897" s="30"/>
      <c r="P897" s="30"/>
    </row>
    <row r="898" spans="1:16" x14ac:dyDescent="0.15">
      <c r="A898" s="46" t="s">
        <v>147</v>
      </c>
      <c r="B898" s="27">
        <v>520</v>
      </c>
      <c r="C898" s="27">
        <v>753</v>
      </c>
      <c r="D898" s="30">
        <v>1217</v>
      </c>
      <c r="E898" s="30">
        <v>704</v>
      </c>
      <c r="F898" s="30">
        <v>566</v>
      </c>
      <c r="G898" s="30">
        <v>1374</v>
      </c>
      <c r="H898" s="30">
        <v>845</v>
      </c>
      <c r="I898" s="30">
        <v>505</v>
      </c>
      <c r="J898" s="30">
        <v>943</v>
      </c>
      <c r="K898" s="30">
        <v>1040</v>
      </c>
      <c r="L898" s="30">
        <v>530</v>
      </c>
      <c r="M898" s="30">
        <v>568</v>
      </c>
      <c r="N898" s="30">
        <v>9565</v>
      </c>
      <c r="O898" s="30"/>
      <c r="P898" s="30"/>
    </row>
    <row r="899" spans="1:16" x14ac:dyDescent="0.15">
      <c r="A899" s="46" t="s">
        <v>83</v>
      </c>
      <c r="B899" s="30">
        <v>3989</v>
      </c>
      <c r="C899" s="30">
        <v>3567</v>
      </c>
      <c r="D899" s="30">
        <v>4501</v>
      </c>
      <c r="E899" s="30">
        <v>6132</v>
      </c>
      <c r="F899" s="30">
        <v>8440</v>
      </c>
      <c r="G899" s="30">
        <v>7418</v>
      </c>
      <c r="H899" s="30">
        <v>4427</v>
      </c>
      <c r="I899" s="30">
        <v>3881</v>
      </c>
      <c r="J899" s="30">
        <v>5767</v>
      </c>
      <c r="K899" s="30">
        <v>4490</v>
      </c>
      <c r="L899" s="30">
        <v>3511</v>
      </c>
      <c r="M899" s="30">
        <v>3473</v>
      </c>
      <c r="N899" s="30">
        <v>59596</v>
      </c>
      <c r="O899" s="30"/>
      <c r="P899" s="30"/>
    </row>
    <row r="900" spans="1:16" x14ac:dyDescent="0.15">
      <c r="A900" s="46" t="s">
        <v>13</v>
      </c>
      <c r="B900" s="30">
        <v>12288</v>
      </c>
      <c r="C900" s="30">
        <v>14039</v>
      </c>
      <c r="D900" s="30">
        <v>15189</v>
      </c>
      <c r="E900" s="30">
        <v>13617</v>
      </c>
      <c r="F900" s="30">
        <v>15036</v>
      </c>
      <c r="G900" s="30">
        <v>16637</v>
      </c>
      <c r="H900" s="30">
        <v>16140</v>
      </c>
      <c r="I900" s="30">
        <v>19230</v>
      </c>
      <c r="J900" s="30">
        <v>19285</v>
      </c>
      <c r="K900" s="30">
        <v>17625</v>
      </c>
      <c r="L900" s="30">
        <v>14938</v>
      </c>
      <c r="M900" s="30">
        <v>13137</v>
      </c>
      <c r="N900" s="30">
        <v>187161</v>
      </c>
      <c r="O900" s="30"/>
      <c r="P900" s="30"/>
    </row>
    <row r="901" spans="1:16" x14ac:dyDescent="0.15">
      <c r="A901" s="46" t="s">
        <v>28</v>
      </c>
      <c r="B901" s="30">
        <v>8306</v>
      </c>
      <c r="C901" s="30">
        <v>5029</v>
      </c>
      <c r="D901" s="30">
        <v>5748</v>
      </c>
      <c r="E901" s="30">
        <v>6359</v>
      </c>
      <c r="F901" s="30">
        <v>7276</v>
      </c>
      <c r="G901" s="30">
        <v>9471</v>
      </c>
      <c r="H901" s="30">
        <v>11785</v>
      </c>
      <c r="I901" s="30">
        <v>10076</v>
      </c>
      <c r="J901" s="30">
        <v>9083</v>
      </c>
      <c r="K901" s="30">
        <v>7832</v>
      </c>
      <c r="L901" s="30">
        <v>6324</v>
      </c>
      <c r="M901" s="30">
        <v>7621</v>
      </c>
      <c r="N901" s="30">
        <v>94910</v>
      </c>
      <c r="O901" s="30"/>
      <c r="P901" s="30"/>
    </row>
    <row r="902" spans="1:16" x14ac:dyDescent="0.15">
      <c r="A902" s="46" t="s">
        <v>97</v>
      </c>
      <c r="B902" s="30">
        <v>1024</v>
      </c>
      <c r="C902" s="30">
        <v>1275</v>
      </c>
      <c r="D902" s="30">
        <v>3036</v>
      </c>
      <c r="E902" s="30">
        <v>3345</v>
      </c>
      <c r="F902" s="30">
        <v>4221</v>
      </c>
      <c r="G902" s="30">
        <v>2156</v>
      </c>
      <c r="H902" s="30">
        <v>1822</v>
      </c>
      <c r="I902" s="30">
        <v>1635</v>
      </c>
      <c r="J902" s="30">
        <v>2661</v>
      </c>
      <c r="K902" s="30">
        <v>2818</v>
      </c>
      <c r="L902" s="30">
        <v>1792</v>
      </c>
      <c r="M902" s="30">
        <v>2189</v>
      </c>
      <c r="N902" s="30">
        <v>27974</v>
      </c>
      <c r="O902" s="30"/>
      <c r="P902" s="30"/>
    </row>
    <row r="903" spans="1:16" x14ac:dyDescent="0.15">
      <c r="A903" s="46" t="s">
        <v>79</v>
      </c>
      <c r="B903" s="30">
        <v>11854</v>
      </c>
      <c r="C903" s="30">
        <v>10125</v>
      </c>
      <c r="D903" s="30">
        <v>8393</v>
      </c>
      <c r="E903" s="30">
        <v>9602</v>
      </c>
      <c r="F903" s="30">
        <v>12273</v>
      </c>
      <c r="G903" s="30">
        <v>11746</v>
      </c>
      <c r="H903" s="30">
        <v>16993</v>
      </c>
      <c r="I903" s="30">
        <v>18234</v>
      </c>
      <c r="J903" s="30">
        <v>14987</v>
      </c>
      <c r="K903" s="30">
        <v>12178</v>
      </c>
      <c r="L903" s="30">
        <v>10561</v>
      </c>
      <c r="M903" s="30">
        <v>8584</v>
      </c>
      <c r="N903" s="30">
        <v>145530</v>
      </c>
      <c r="O903" s="30"/>
      <c r="P903" s="30"/>
    </row>
    <row r="904" spans="1:16" x14ac:dyDescent="0.15">
      <c r="A904" s="46" t="s">
        <v>55</v>
      </c>
      <c r="B904" s="30">
        <v>2507</v>
      </c>
      <c r="C904" s="30">
        <v>2663</v>
      </c>
      <c r="D904" s="30">
        <v>2219</v>
      </c>
      <c r="E904" s="30">
        <v>2046</v>
      </c>
      <c r="F904" s="30">
        <v>2886</v>
      </c>
      <c r="G904" s="30">
        <v>2983</v>
      </c>
      <c r="H904" s="30">
        <v>2976</v>
      </c>
      <c r="I904" s="30">
        <v>2707</v>
      </c>
      <c r="J904" s="30">
        <v>2589</v>
      </c>
      <c r="K904" s="30">
        <v>1757</v>
      </c>
      <c r="L904" s="30">
        <v>1443</v>
      </c>
      <c r="M904" s="30">
        <v>1748</v>
      </c>
      <c r="N904" s="30">
        <v>28524</v>
      </c>
      <c r="O904" s="30"/>
      <c r="P904" s="30"/>
    </row>
    <row r="905" spans="1:16" x14ac:dyDescent="0.15">
      <c r="A905" s="46" t="s">
        <v>20</v>
      </c>
      <c r="B905" s="30">
        <v>4889</v>
      </c>
      <c r="C905" s="30">
        <v>3878</v>
      </c>
      <c r="D905" s="30">
        <v>2940</v>
      </c>
      <c r="E905" s="30">
        <v>3334</v>
      </c>
      <c r="F905" s="30">
        <v>4918</v>
      </c>
      <c r="G905" s="30">
        <v>5393</v>
      </c>
      <c r="H905" s="30">
        <v>7262</v>
      </c>
      <c r="I905" s="30">
        <v>5688</v>
      </c>
      <c r="J905" s="30">
        <v>4857</v>
      </c>
      <c r="K905" s="30">
        <v>3730</v>
      </c>
      <c r="L905" s="30">
        <v>2803</v>
      </c>
      <c r="M905" s="30">
        <v>2932</v>
      </c>
      <c r="N905" s="30">
        <v>52624</v>
      </c>
      <c r="O905" s="30"/>
      <c r="P905" s="30"/>
    </row>
    <row r="906" spans="1:16" x14ac:dyDescent="0.15">
      <c r="A906" s="46" t="s">
        <v>148</v>
      </c>
      <c r="B906" s="30">
        <v>2017</v>
      </c>
      <c r="C906" s="30">
        <v>1756</v>
      </c>
      <c r="D906" s="30">
        <v>2160</v>
      </c>
      <c r="E906" s="30">
        <v>2222</v>
      </c>
      <c r="F906" s="30">
        <v>3051</v>
      </c>
      <c r="G906" s="30">
        <v>2957</v>
      </c>
      <c r="H906" s="30">
        <v>2220</v>
      </c>
      <c r="I906" s="30">
        <v>2069</v>
      </c>
      <c r="J906" s="30">
        <v>2565</v>
      </c>
      <c r="K906" s="30">
        <v>2601</v>
      </c>
      <c r="L906" s="30">
        <v>2994</v>
      </c>
      <c r="M906" s="30">
        <v>3859</v>
      </c>
      <c r="N906" s="30">
        <v>30471</v>
      </c>
      <c r="O906" s="30"/>
      <c r="P906" s="30"/>
    </row>
    <row r="907" spans="1:16" x14ac:dyDescent="0.15">
      <c r="N907" s="30">
        <v>0</v>
      </c>
    </row>
    <row r="908" spans="1:16" x14ac:dyDescent="0.15">
      <c r="A908" s="46" t="s">
        <v>153</v>
      </c>
      <c r="B908" s="30">
        <v>15889</v>
      </c>
      <c r="C908" s="30">
        <v>14755</v>
      </c>
      <c r="D908" s="30">
        <v>22081</v>
      </c>
      <c r="E908" s="30">
        <v>19516</v>
      </c>
      <c r="F908" s="30">
        <v>19791</v>
      </c>
      <c r="G908" s="30">
        <v>18721</v>
      </c>
      <c r="H908" s="30">
        <v>33366</v>
      </c>
      <c r="I908" s="30">
        <v>18552</v>
      </c>
      <c r="J908" s="30">
        <v>15768</v>
      </c>
      <c r="K908" s="30">
        <v>18760</v>
      </c>
      <c r="L908" s="30">
        <v>20217</v>
      </c>
      <c r="M908" s="30">
        <v>29881</v>
      </c>
      <c r="N908" s="30">
        <v>247297</v>
      </c>
      <c r="O908" s="30"/>
      <c r="P908" s="30"/>
    </row>
    <row r="909" spans="1:16" x14ac:dyDescent="0.15">
      <c r="A909" s="46" t="s">
        <v>60</v>
      </c>
      <c r="B909" s="30">
        <v>1178</v>
      </c>
      <c r="C909" s="27">
        <v>945</v>
      </c>
      <c r="D909" s="30">
        <v>724</v>
      </c>
      <c r="E909" s="30">
        <v>698</v>
      </c>
      <c r="F909" s="30">
        <v>1034</v>
      </c>
      <c r="G909" s="30">
        <v>722</v>
      </c>
      <c r="H909" s="30">
        <v>1308</v>
      </c>
      <c r="I909" s="30">
        <v>643</v>
      </c>
      <c r="J909" s="30">
        <v>855</v>
      </c>
      <c r="K909" s="30">
        <v>434</v>
      </c>
      <c r="L909" s="30">
        <v>381</v>
      </c>
      <c r="M909" s="30">
        <v>1079</v>
      </c>
      <c r="N909" s="30">
        <v>10001</v>
      </c>
      <c r="O909" s="30"/>
      <c r="P909" s="30"/>
    </row>
    <row r="910" spans="1:16" x14ac:dyDescent="0.15">
      <c r="A910" s="46" t="s">
        <v>58</v>
      </c>
      <c r="B910" s="30">
        <v>3193</v>
      </c>
      <c r="C910" s="30">
        <v>2241</v>
      </c>
      <c r="D910" s="30">
        <v>1100</v>
      </c>
      <c r="E910" s="30">
        <v>1463</v>
      </c>
      <c r="F910" s="30">
        <v>1631</v>
      </c>
      <c r="G910" s="30">
        <v>1549</v>
      </c>
      <c r="H910" s="30">
        <v>3407</v>
      </c>
      <c r="I910" s="30">
        <v>1580</v>
      </c>
      <c r="J910" s="30">
        <v>2092</v>
      </c>
      <c r="K910" s="30">
        <v>2420</v>
      </c>
      <c r="L910" s="30">
        <v>1258</v>
      </c>
      <c r="M910" s="30">
        <v>3887</v>
      </c>
      <c r="N910" s="30">
        <v>25821</v>
      </c>
      <c r="O910" s="30"/>
      <c r="P910" s="30"/>
    </row>
    <row r="911" spans="1:16" x14ac:dyDescent="0.15">
      <c r="A911" s="46" t="s">
        <v>62</v>
      </c>
      <c r="B911" s="30">
        <v>1194</v>
      </c>
      <c r="C911" s="30">
        <v>1354</v>
      </c>
      <c r="D911" s="30">
        <v>742</v>
      </c>
      <c r="E911" s="30">
        <v>888</v>
      </c>
      <c r="F911" s="30">
        <v>1335</v>
      </c>
      <c r="G911" s="30">
        <v>1010</v>
      </c>
      <c r="H911" s="30">
        <v>1303</v>
      </c>
      <c r="I911" s="30">
        <v>863</v>
      </c>
      <c r="J911" s="30">
        <v>1051</v>
      </c>
      <c r="K911" s="30">
        <v>809</v>
      </c>
      <c r="L911" s="30">
        <v>611</v>
      </c>
      <c r="M911" s="30">
        <v>871</v>
      </c>
      <c r="N911" s="30">
        <v>12031</v>
      </c>
      <c r="O911" s="30"/>
      <c r="P911" s="30"/>
    </row>
    <row r="912" spans="1:16" x14ac:dyDescent="0.15">
      <c r="A912" s="46" t="s">
        <v>91</v>
      </c>
      <c r="B912" s="30">
        <v>1273</v>
      </c>
      <c r="C912" s="27">
        <v>990</v>
      </c>
      <c r="D912" s="30">
        <v>1792</v>
      </c>
      <c r="E912" s="30">
        <v>1526</v>
      </c>
      <c r="F912" s="30">
        <v>1431</v>
      </c>
      <c r="G912" s="30">
        <v>2620</v>
      </c>
      <c r="H912" s="30">
        <v>2867</v>
      </c>
      <c r="I912" s="30">
        <v>1798</v>
      </c>
      <c r="J912" s="30">
        <v>1523</v>
      </c>
      <c r="K912" s="30">
        <v>2260</v>
      </c>
      <c r="L912" s="30">
        <v>1747</v>
      </c>
      <c r="M912" s="30">
        <v>2578</v>
      </c>
      <c r="N912" s="30">
        <v>22405</v>
      </c>
      <c r="O912" s="30"/>
      <c r="P912" s="30"/>
    </row>
    <row r="913" spans="1:16" x14ac:dyDescent="0.15">
      <c r="A913" s="46" t="s">
        <v>90</v>
      </c>
      <c r="B913" s="27">
        <v>856</v>
      </c>
      <c r="C913" s="30">
        <v>1027</v>
      </c>
      <c r="D913" s="30">
        <v>862</v>
      </c>
      <c r="E913" s="30">
        <v>874</v>
      </c>
      <c r="F913" s="30">
        <v>1527</v>
      </c>
      <c r="G913" s="30">
        <v>1086</v>
      </c>
      <c r="H913" s="30">
        <v>1579</v>
      </c>
      <c r="I913" s="30">
        <v>1327</v>
      </c>
      <c r="J913" s="30">
        <v>1039</v>
      </c>
      <c r="K913" s="30">
        <v>1096</v>
      </c>
      <c r="L913" s="30">
        <v>870</v>
      </c>
      <c r="M913" s="30">
        <v>1042</v>
      </c>
      <c r="N913" s="30">
        <v>13185</v>
      </c>
      <c r="O913" s="30"/>
      <c r="P913" s="30"/>
    </row>
    <row r="914" spans="1:16" x14ac:dyDescent="0.15">
      <c r="A914" s="27" t="s">
        <v>149</v>
      </c>
      <c r="B914" s="27">
        <v>164</v>
      </c>
      <c r="C914" s="27">
        <v>126</v>
      </c>
      <c r="D914" s="30">
        <v>237</v>
      </c>
      <c r="E914" s="30">
        <v>217</v>
      </c>
      <c r="F914" s="30">
        <v>204</v>
      </c>
      <c r="G914" s="30">
        <v>121</v>
      </c>
      <c r="H914" s="30">
        <v>306</v>
      </c>
      <c r="I914" s="30">
        <v>544</v>
      </c>
      <c r="J914" s="30">
        <v>348</v>
      </c>
      <c r="K914" s="30">
        <v>388</v>
      </c>
      <c r="L914" s="30">
        <v>428</v>
      </c>
      <c r="M914" s="30">
        <v>560</v>
      </c>
      <c r="N914" s="30">
        <v>3643</v>
      </c>
      <c r="O914" s="30"/>
      <c r="P914" s="30"/>
    </row>
    <row r="915" spans="1:16" x14ac:dyDescent="0.15">
      <c r="A915" s="46" t="s">
        <v>17</v>
      </c>
      <c r="B915" s="30">
        <v>31247</v>
      </c>
      <c r="C915" s="30">
        <v>25641</v>
      </c>
      <c r="D915" s="30">
        <v>34264</v>
      </c>
      <c r="E915" s="30">
        <v>40103</v>
      </c>
      <c r="F915" s="30">
        <v>43193</v>
      </c>
      <c r="G915" s="30">
        <v>47921</v>
      </c>
      <c r="H915" s="30">
        <v>38333</v>
      </c>
      <c r="I915" s="30">
        <v>41981</v>
      </c>
      <c r="J915" s="30">
        <v>53833</v>
      </c>
      <c r="K915" s="30">
        <v>43186</v>
      </c>
      <c r="L915" s="30">
        <v>35764</v>
      </c>
      <c r="M915" s="30">
        <v>50820</v>
      </c>
      <c r="N915" s="30">
        <v>486286</v>
      </c>
      <c r="O915" s="30"/>
      <c r="P915" s="30"/>
    </row>
    <row r="916" spans="1:16" x14ac:dyDescent="0.15">
      <c r="A916" s="46" t="s">
        <v>29</v>
      </c>
      <c r="B916" s="30">
        <v>4052</v>
      </c>
      <c r="C916" s="30">
        <v>3187</v>
      </c>
      <c r="D916" s="30">
        <v>4305</v>
      </c>
      <c r="E916" s="30">
        <v>7853</v>
      </c>
      <c r="F916" s="30">
        <v>9568</v>
      </c>
      <c r="G916" s="30">
        <v>12109</v>
      </c>
      <c r="H916" s="30">
        <v>10809</v>
      </c>
      <c r="I916" s="30">
        <v>8924</v>
      </c>
      <c r="J916" s="30">
        <v>12306</v>
      </c>
      <c r="K916" s="30">
        <v>9320</v>
      </c>
      <c r="L916" s="30">
        <v>6575</v>
      </c>
      <c r="M916" s="30">
        <v>8145</v>
      </c>
      <c r="N916" s="30">
        <v>97153</v>
      </c>
      <c r="O916" s="30"/>
      <c r="P916" s="30"/>
    </row>
    <row r="917" spans="1:16" x14ac:dyDescent="0.15">
      <c r="A917" s="46" t="s">
        <v>88</v>
      </c>
      <c r="B917" s="30">
        <v>1493</v>
      </c>
      <c r="C917" s="30">
        <v>1539</v>
      </c>
      <c r="D917" s="30">
        <v>2583</v>
      </c>
      <c r="E917" s="30">
        <v>1517</v>
      </c>
      <c r="F917" s="30">
        <v>1968</v>
      </c>
      <c r="G917" s="30">
        <v>2731</v>
      </c>
      <c r="H917" s="30">
        <v>2365</v>
      </c>
      <c r="I917" s="30">
        <v>2348</v>
      </c>
      <c r="J917" s="30">
        <v>2534</v>
      </c>
      <c r="K917" s="30">
        <v>2004</v>
      </c>
      <c r="L917" s="30">
        <v>1820</v>
      </c>
      <c r="M917" s="30">
        <v>1652</v>
      </c>
      <c r="N917" s="30">
        <v>24554</v>
      </c>
      <c r="O917" s="30"/>
      <c r="P917" s="30"/>
    </row>
    <row r="918" spans="1:16" x14ac:dyDescent="0.15">
      <c r="N918" s="30">
        <v>0</v>
      </c>
    </row>
    <row r="919" spans="1:16" x14ac:dyDescent="0.15">
      <c r="A919" s="46" t="s">
        <v>154</v>
      </c>
      <c r="B919" s="30">
        <v>4466</v>
      </c>
      <c r="C919" s="30">
        <v>4518</v>
      </c>
      <c r="D919" s="30">
        <v>7872</v>
      </c>
      <c r="E919" s="30">
        <v>5921</v>
      </c>
      <c r="F919" s="30">
        <v>7539</v>
      </c>
      <c r="G919" s="30">
        <v>6558</v>
      </c>
      <c r="H919" s="30">
        <v>11241</v>
      </c>
      <c r="I919" s="30">
        <v>5769</v>
      </c>
      <c r="J919" s="30">
        <v>6387</v>
      </c>
      <c r="K919" s="30">
        <v>5624</v>
      </c>
      <c r="L919" s="30">
        <v>4880</v>
      </c>
      <c r="M919" s="30">
        <v>8550</v>
      </c>
      <c r="N919" s="30">
        <v>79325</v>
      </c>
      <c r="O919" s="30"/>
      <c r="P919" s="30"/>
    </row>
    <row r="920" spans="1:16" x14ac:dyDescent="0.15">
      <c r="A920" s="46" t="s">
        <v>61</v>
      </c>
      <c r="B920" s="27">
        <v>42</v>
      </c>
      <c r="C920" s="27">
        <v>69</v>
      </c>
      <c r="D920" s="30">
        <v>78</v>
      </c>
      <c r="E920" s="30">
        <v>85</v>
      </c>
      <c r="F920" s="30">
        <v>109</v>
      </c>
      <c r="G920" s="30">
        <v>74</v>
      </c>
      <c r="H920" s="30">
        <v>336</v>
      </c>
      <c r="I920" s="30">
        <v>317</v>
      </c>
      <c r="J920" s="30">
        <v>353</v>
      </c>
      <c r="K920" s="30">
        <v>343</v>
      </c>
      <c r="L920" s="30">
        <v>215</v>
      </c>
      <c r="M920" s="30">
        <v>197</v>
      </c>
      <c r="N920" s="30">
        <v>2218</v>
      </c>
      <c r="P920" s="30"/>
    </row>
    <row r="921" spans="1:16" x14ac:dyDescent="0.15">
      <c r="A921" s="46" t="s">
        <v>59</v>
      </c>
      <c r="B921" s="27">
        <v>151</v>
      </c>
      <c r="C921" s="27">
        <v>82</v>
      </c>
      <c r="D921" s="30">
        <v>77</v>
      </c>
      <c r="E921" s="30">
        <v>113</v>
      </c>
      <c r="F921" s="30">
        <v>132</v>
      </c>
      <c r="G921" s="30">
        <v>124</v>
      </c>
      <c r="H921" s="30">
        <v>538</v>
      </c>
      <c r="I921" s="30">
        <v>181</v>
      </c>
      <c r="J921" s="30">
        <v>289</v>
      </c>
      <c r="K921" s="30">
        <v>459</v>
      </c>
      <c r="L921" s="30">
        <v>288</v>
      </c>
      <c r="M921" s="30">
        <v>547</v>
      </c>
      <c r="N921" s="30">
        <v>2981</v>
      </c>
      <c r="P921" s="30"/>
    </row>
    <row r="922" spans="1:16" x14ac:dyDescent="0.15">
      <c r="A922" s="46" t="s">
        <v>63</v>
      </c>
      <c r="B922" s="27">
        <v>20</v>
      </c>
      <c r="C922" s="27">
        <v>21</v>
      </c>
      <c r="D922" s="30">
        <v>21</v>
      </c>
      <c r="E922" s="30">
        <v>19</v>
      </c>
      <c r="F922" s="30">
        <v>43</v>
      </c>
      <c r="G922" s="30">
        <v>28</v>
      </c>
      <c r="H922" s="30">
        <v>583</v>
      </c>
      <c r="I922" s="30">
        <v>280</v>
      </c>
      <c r="J922" s="30">
        <v>359</v>
      </c>
      <c r="K922" s="30">
        <v>356</v>
      </c>
      <c r="L922" s="30">
        <v>254</v>
      </c>
      <c r="M922" s="30">
        <v>275</v>
      </c>
      <c r="N922" s="30">
        <v>2259</v>
      </c>
      <c r="P922" s="30"/>
    </row>
    <row r="923" spans="1:16" x14ac:dyDescent="0.15">
      <c r="A923" s="46" t="s">
        <v>94</v>
      </c>
      <c r="B923" s="27">
        <v>26</v>
      </c>
      <c r="C923" s="27">
        <v>9</v>
      </c>
      <c r="D923" s="30">
        <v>40</v>
      </c>
      <c r="E923" s="30">
        <v>44</v>
      </c>
      <c r="F923" s="30">
        <v>38</v>
      </c>
      <c r="G923" s="30">
        <v>87</v>
      </c>
      <c r="H923" s="30">
        <v>91</v>
      </c>
      <c r="I923" s="30">
        <v>40</v>
      </c>
      <c r="J923" s="30">
        <v>57</v>
      </c>
      <c r="K923" s="30">
        <v>138</v>
      </c>
      <c r="L923" s="30">
        <v>51</v>
      </c>
      <c r="M923" s="30">
        <v>85</v>
      </c>
      <c r="N923" s="30">
        <v>706</v>
      </c>
      <c r="P923" s="30"/>
    </row>
    <row r="924" spans="1:16" x14ac:dyDescent="0.15">
      <c r="A924" s="46" t="s">
        <v>93</v>
      </c>
      <c r="B924" s="27">
        <v>30</v>
      </c>
      <c r="C924" s="27">
        <v>36</v>
      </c>
      <c r="D924" s="30">
        <v>36</v>
      </c>
      <c r="E924" s="30">
        <v>48</v>
      </c>
      <c r="F924" s="30">
        <v>76</v>
      </c>
      <c r="G924" s="30">
        <v>61</v>
      </c>
      <c r="H924" s="30">
        <v>842</v>
      </c>
      <c r="I924" s="30">
        <v>547</v>
      </c>
      <c r="J924" s="30">
        <v>454</v>
      </c>
      <c r="K924" s="30">
        <v>624</v>
      </c>
      <c r="L924" s="30">
        <v>378</v>
      </c>
      <c r="M924" s="30">
        <v>453</v>
      </c>
      <c r="N924" s="30">
        <v>3585</v>
      </c>
      <c r="P924" s="30"/>
    </row>
    <row r="925" spans="1:16" x14ac:dyDescent="0.15">
      <c r="A925" s="27" t="s">
        <v>150</v>
      </c>
      <c r="B925" s="27">
        <v>22</v>
      </c>
      <c r="C925" s="27">
        <v>11</v>
      </c>
      <c r="D925" s="30">
        <v>39</v>
      </c>
      <c r="E925" s="30">
        <v>35</v>
      </c>
      <c r="F925" s="30">
        <v>25</v>
      </c>
      <c r="G925" s="30">
        <v>25</v>
      </c>
      <c r="H925" s="30">
        <v>34</v>
      </c>
      <c r="I925" s="30">
        <v>27</v>
      </c>
      <c r="J925" s="30">
        <v>15</v>
      </c>
      <c r="K925" s="30">
        <v>44</v>
      </c>
      <c r="L925" s="30">
        <v>8</v>
      </c>
      <c r="M925" s="30">
        <v>25</v>
      </c>
      <c r="N925" s="30">
        <v>310</v>
      </c>
      <c r="P925" s="30"/>
    </row>
    <row r="926" spans="1:16" x14ac:dyDescent="0.15">
      <c r="A926" s="46" t="s">
        <v>18</v>
      </c>
      <c r="B926" s="30">
        <v>5086</v>
      </c>
      <c r="C926" s="30">
        <v>3943</v>
      </c>
      <c r="D926" s="30">
        <v>5382</v>
      </c>
      <c r="E926" s="30">
        <v>5900</v>
      </c>
      <c r="F926" s="30">
        <v>7033</v>
      </c>
      <c r="G926" s="30">
        <v>8476</v>
      </c>
      <c r="H926" s="30">
        <v>7481</v>
      </c>
      <c r="I926" s="30">
        <v>7618</v>
      </c>
      <c r="J926" s="30">
        <v>9738</v>
      </c>
      <c r="K926" s="30">
        <v>6754</v>
      </c>
      <c r="L926" s="30">
        <v>6042</v>
      </c>
      <c r="M926" s="30">
        <v>9663</v>
      </c>
      <c r="N926" s="30">
        <v>83116</v>
      </c>
      <c r="O926" s="30"/>
      <c r="P926" s="30"/>
    </row>
    <row r="927" spans="1:16" x14ac:dyDescent="0.15">
      <c r="A927" s="46" t="s">
        <v>30</v>
      </c>
      <c r="B927" s="30">
        <v>1179</v>
      </c>
      <c r="C927" s="30">
        <v>1077</v>
      </c>
      <c r="D927" s="30">
        <v>1331</v>
      </c>
      <c r="E927" s="30">
        <v>2006</v>
      </c>
      <c r="F927" s="30">
        <v>2471</v>
      </c>
      <c r="G927" s="30">
        <v>3282</v>
      </c>
      <c r="H927" s="30">
        <v>2701</v>
      </c>
      <c r="I927" s="30">
        <v>2602</v>
      </c>
      <c r="J927" s="30">
        <v>3118</v>
      </c>
      <c r="K927" s="30">
        <v>2407</v>
      </c>
      <c r="L927" s="30">
        <v>1549</v>
      </c>
      <c r="M927" s="30">
        <v>2359</v>
      </c>
      <c r="N927" s="30">
        <v>26082</v>
      </c>
      <c r="O927" s="30"/>
      <c r="P927" s="30"/>
    </row>
    <row r="928" spans="1:16" x14ac:dyDescent="0.15">
      <c r="A928" s="46" t="s">
        <v>89</v>
      </c>
      <c r="B928" s="27">
        <v>285</v>
      </c>
      <c r="C928" s="27">
        <v>225</v>
      </c>
      <c r="D928" s="30">
        <v>523</v>
      </c>
      <c r="E928" s="30">
        <v>226</v>
      </c>
      <c r="F928" s="30">
        <v>338</v>
      </c>
      <c r="G928" s="30">
        <v>346</v>
      </c>
      <c r="H928" s="30">
        <v>277</v>
      </c>
      <c r="I928" s="30">
        <v>278</v>
      </c>
      <c r="J928" s="30">
        <v>394</v>
      </c>
      <c r="K928" s="30">
        <v>327</v>
      </c>
      <c r="L928" s="30">
        <v>331</v>
      </c>
      <c r="M928" s="30">
        <v>241</v>
      </c>
      <c r="N928" s="30">
        <v>3791</v>
      </c>
      <c r="O928" s="30"/>
      <c r="P928" s="30"/>
    </row>
    <row r="929" spans="1:16" x14ac:dyDescent="0.15">
      <c r="N929" s="30">
        <v>0</v>
      </c>
    </row>
    <row r="930" spans="1:16" x14ac:dyDescent="0.15">
      <c r="A930" s="46" t="s">
        <v>130</v>
      </c>
      <c r="B930" s="30">
        <v>15773</v>
      </c>
      <c r="C930" s="30">
        <v>14659</v>
      </c>
      <c r="D930" s="30">
        <v>21951</v>
      </c>
      <c r="E930" s="30">
        <v>19394</v>
      </c>
      <c r="F930" s="30">
        <v>19644</v>
      </c>
      <c r="G930" s="30">
        <v>18589</v>
      </c>
      <c r="H930" s="30">
        <v>33148</v>
      </c>
      <c r="I930" s="30">
        <v>18421</v>
      </c>
      <c r="J930" s="30">
        <v>15645</v>
      </c>
      <c r="K930" s="30">
        <v>18618</v>
      </c>
      <c r="L930" s="30">
        <v>20068</v>
      </c>
      <c r="M930" s="30">
        <v>29700</v>
      </c>
      <c r="N930" s="30">
        <v>245610</v>
      </c>
    </row>
    <row r="931" spans="1:16" x14ac:dyDescent="0.15">
      <c r="A931" s="46" t="s">
        <v>132</v>
      </c>
      <c r="B931" s="30">
        <v>4435</v>
      </c>
      <c r="C931" s="30">
        <v>4480</v>
      </c>
      <c r="D931" s="30">
        <v>7797</v>
      </c>
      <c r="E931" s="30">
        <v>5883</v>
      </c>
      <c r="F931" s="30">
        <v>7471</v>
      </c>
      <c r="G931" s="30">
        <v>6506</v>
      </c>
      <c r="H931" s="30">
        <v>11148</v>
      </c>
      <c r="I931" s="30">
        <v>5730</v>
      </c>
      <c r="J931" s="30">
        <v>6333</v>
      </c>
      <c r="K931" s="30">
        <v>5591</v>
      </c>
      <c r="L931" s="30">
        <v>4846</v>
      </c>
      <c r="M931" s="30">
        <v>8493</v>
      </c>
      <c r="N931" s="30">
        <v>78713</v>
      </c>
    </row>
    <row r="932" spans="1:16" x14ac:dyDescent="0.15">
      <c r="A932" s="46" t="s">
        <v>134</v>
      </c>
      <c r="B932" s="27">
        <v>520</v>
      </c>
      <c r="C932" s="27">
        <v>477</v>
      </c>
      <c r="D932" s="27">
        <v>926</v>
      </c>
      <c r="E932" s="27">
        <v>653</v>
      </c>
      <c r="F932" s="27">
        <v>232</v>
      </c>
      <c r="G932" s="27">
        <v>93</v>
      </c>
      <c r="H932" s="27">
        <v>219</v>
      </c>
      <c r="I932" s="27">
        <v>151</v>
      </c>
      <c r="J932" s="27">
        <v>113</v>
      </c>
      <c r="K932" s="27">
        <v>24</v>
      </c>
      <c r="L932" s="27">
        <v>121</v>
      </c>
      <c r="M932" s="27">
        <v>204</v>
      </c>
      <c r="N932" s="30">
        <v>3733</v>
      </c>
      <c r="O932" s="30"/>
      <c r="P932" s="30"/>
    </row>
    <row r="933" spans="1:16" x14ac:dyDescent="0.15">
      <c r="N933" s="30">
        <v>0</v>
      </c>
    </row>
    <row r="934" spans="1:16" x14ac:dyDescent="0.15">
      <c r="N934" s="30">
        <v>0</v>
      </c>
    </row>
    <row r="935" spans="1:16" ht="16" x14ac:dyDescent="0.2">
      <c r="A935" s="29">
        <v>2011</v>
      </c>
      <c r="N935" s="30">
        <v>0</v>
      </c>
    </row>
    <row r="936" spans="1:16" x14ac:dyDescent="0.15">
      <c r="A936" s="46" t="s">
        <v>0</v>
      </c>
      <c r="B936" s="51" t="s">
        <v>1</v>
      </c>
      <c r="C936" s="50" t="s">
        <v>2</v>
      </c>
      <c r="D936" s="50" t="s">
        <v>3</v>
      </c>
      <c r="E936" s="50" t="s">
        <v>4</v>
      </c>
      <c r="F936" s="50" t="s">
        <v>5</v>
      </c>
      <c r="G936" s="50" t="s">
        <v>6</v>
      </c>
      <c r="H936" s="50" t="s">
        <v>7</v>
      </c>
      <c r="I936" s="50" t="s">
        <v>8</v>
      </c>
      <c r="J936" s="50" t="s">
        <v>9</v>
      </c>
      <c r="K936" s="50" t="s">
        <v>47</v>
      </c>
      <c r="L936" s="50" t="s">
        <v>48</v>
      </c>
      <c r="M936" s="50" t="s">
        <v>49</v>
      </c>
      <c r="N936" s="49" t="s">
        <v>197</v>
      </c>
    </row>
    <row r="937" spans="1:16" x14ac:dyDescent="0.15">
      <c r="A937" s="46" t="s">
        <v>114</v>
      </c>
      <c r="B937" s="30">
        <v>61706</v>
      </c>
      <c r="C937" s="30">
        <v>62573</v>
      </c>
      <c r="D937" s="30">
        <v>68380</v>
      </c>
      <c r="E937" s="30">
        <v>84738</v>
      </c>
      <c r="F937" s="30">
        <v>75846</v>
      </c>
      <c r="G937" s="30">
        <v>82401</v>
      </c>
      <c r="H937" s="30">
        <v>111365</v>
      </c>
      <c r="I937" s="30">
        <v>103407</v>
      </c>
      <c r="J937" s="30">
        <v>89887</v>
      </c>
      <c r="K937" s="30">
        <v>87350</v>
      </c>
      <c r="L937" s="30">
        <v>51211</v>
      </c>
      <c r="M937" s="30">
        <v>58144</v>
      </c>
      <c r="N937" s="30">
        <v>937008</v>
      </c>
    </row>
    <row r="938" spans="1:16" x14ac:dyDescent="0.15">
      <c r="A938" s="46" t="s">
        <v>115</v>
      </c>
      <c r="B938" s="30">
        <v>4289</v>
      </c>
      <c r="C938" s="30">
        <v>3807</v>
      </c>
      <c r="D938" s="30">
        <v>4976</v>
      </c>
      <c r="E938" s="30">
        <v>4829</v>
      </c>
      <c r="F938" s="30">
        <v>4154</v>
      </c>
      <c r="G938" s="30">
        <v>5007</v>
      </c>
      <c r="H938" s="30">
        <v>4447</v>
      </c>
      <c r="I938" s="30">
        <v>4357</v>
      </c>
      <c r="J938" s="30">
        <v>4325</v>
      </c>
      <c r="K938" s="30">
        <v>5172</v>
      </c>
      <c r="L938" s="30">
        <v>4098</v>
      </c>
      <c r="M938" s="30">
        <v>5070</v>
      </c>
      <c r="N938" s="30">
        <v>54531</v>
      </c>
    </row>
    <row r="939" spans="1:16" x14ac:dyDescent="0.15">
      <c r="A939" s="46" t="s">
        <v>56</v>
      </c>
      <c r="B939" s="30">
        <v>85971</v>
      </c>
      <c r="C939" s="30">
        <v>70132</v>
      </c>
      <c r="D939" s="30">
        <v>70977</v>
      </c>
      <c r="E939" s="30">
        <v>65961</v>
      </c>
      <c r="F939" s="30">
        <v>80637</v>
      </c>
      <c r="G939" s="30">
        <v>85936</v>
      </c>
      <c r="H939" s="30">
        <v>106819</v>
      </c>
      <c r="I939" s="30">
        <v>108252</v>
      </c>
      <c r="J939" s="30">
        <v>92881</v>
      </c>
      <c r="K939" s="30">
        <v>80424</v>
      </c>
      <c r="L939" s="30">
        <v>71294</v>
      </c>
      <c r="M939" s="30">
        <v>82597</v>
      </c>
      <c r="N939" s="30">
        <v>1001881</v>
      </c>
    </row>
    <row r="940" spans="1:16" x14ac:dyDescent="0.15">
      <c r="A940" s="46" t="s">
        <v>116</v>
      </c>
      <c r="B940" s="30">
        <v>5376</v>
      </c>
      <c r="C940" s="30">
        <v>3557</v>
      </c>
      <c r="D940" s="30">
        <v>5349</v>
      </c>
      <c r="E940" s="30">
        <v>5850</v>
      </c>
      <c r="F940" s="30">
        <v>5602</v>
      </c>
      <c r="G940" s="30">
        <v>12260</v>
      </c>
      <c r="H940" s="30">
        <v>10519</v>
      </c>
      <c r="I940" s="30">
        <v>8695</v>
      </c>
      <c r="J940" s="30">
        <v>7183</v>
      </c>
      <c r="K940" s="30">
        <v>6656</v>
      </c>
      <c r="L940" s="30">
        <v>5264</v>
      </c>
      <c r="M940" s="30">
        <v>5650</v>
      </c>
      <c r="N940" s="30">
        <v>81961</v>
      </c>
    </row>
    <row r="941" spans="1:16" x14ac:dyDescent="0.15">
      <c r="A941" s="46" t="s">
        <v>117</v>
      </c>
      <c r="B941" s="27">
        <v>788</v>
      </c>
      <c r="C941" s="27">
        <v>629</v>
      </c>
      <c r="D941" s="27">
        <v>750</v>
      </c>
      <c r="E941" s="27">
        <v>839</v>
      </c>
      <c r="F941" s="27">
        <v>945</v>
      </c>
      <c r="G941" s="27">
        <v>1233</v>
      </c>
      <c r="H941" s="27">
        <v>1518</v>
      </c>
      <c r="I941" s="27">
        <v>1496</v>
      </c>
      <c r="J941" s="27">
        <v>1044</v>
      </c>
      <c r="K941" s="27">
        <v>1018</v>
      </c>
      <c r="L941" s="27">
        <v>927</v>
      </c>
      <c r="M941" s="27">
        <v>1441</v>
      </c>
      <c r="N941" s="30">
        <v>12628</v>
      </c>
    </row>
    <row r="942" spans="1:16" x14ac:dyDescent="0.15">
      <c r="A942" s="46" t="s">
        <v>118</v>
      </c>
      <c r="B942" s="30">
        <v>43175</v>
      </c>
      <c r="C942" s="30">
        <v>34915</v>
      </c>
      <c r="D942" s="30">
        <v>44392</v>
      </c>
      <c r="E942" s="30">
        <v>59156</v>
      </c>
      <c r="F942" s="30">
        <v>62174</v>
      </c>
      <c r="G942" s="30">
        <v>64791</v>
      </c>
      <c r="H942" s="30">
        <v>56360</v>
      </c>
      <c r="I942" s="30">
        <v>56595</v>
      </c>
      <c r="J942" s="30">
        <v>73990</v>
      </c>
      <c r="K942" s="30">
        <v>52095</v>
      </c>
      <c r="L942" s="30">
        <v>42384</v>
      </c>
      <c r="M942" s="30">
        <v>58605</v>
      </c>
      <c r="N942" s="30">
        <v>648632</v>
      </c>
    </row>
    <row r="943" spans="1:16" x14ac:dyDescent="0.15">
      <c r="A943" s="46" t="s">
        <v>119</v>
      </c>
      <c r="B943" s="30">
        <v>7768</v>
      </c>
      <c r="C943" s="30">
        <v>5675</v>
      </c>
      <c r="D943" s="30">
        <v>6159</v>
      </c>
      <c r="E943" s="30">
        <v>7635</v>
      </c>
      <c r="F943" s="30">
        <v>7752</v>
      </c>
      <c r="G943" s="30">
        <v>9091</v>
      </c>
      <c r="H943" s="30">
        <v>11525</v>
      </c>
      <c r="I943" s="30">
        <v>7374</v>
      </c>
      <c r="J943" s="30">
        <v>8293</v>
      </c>
      <c r="K943" s="30">
        <v>9220</v>
      </c>
      <c r="L943" s="30">
        <v>7068</v>
      </c>
      <c r="M943" s="30">
        <v>11028</v>
      </c>
      <c r="N943" s="30">
        <v>98588</v>
      </c>
    </row>
    <row r="944" spans="1:16" x14ac:dyDescent="0.15">
      <c r="A944" s="46" t="s">
        <v>120</v>
      </c>
      <c r="B944" s="30">
        <v>3501</v>
      </c>
      <c r="C944" s="30">
        <v>4526</v>
      </c>
      <c r="D944" s="30">
        <v>5109</v>
      </c>
      <c r="E944" s="30">
        <v>5175</v>
      </c>
      <c r="F944" s="30">
        <v>5494</v>
      </c>
      <c r="G944" s="30">
        <v>6750</v>
      </c>
      <c r="H944" s="30">
        <v>6562</v>
      </c>
      <c r="I944" s="30">
        <v>3863</v>
      </c>
      <c r="J944" s="30">
        <v>5825</v>
      </c>
      <c r="K944" s="30">
        <v>6730</v>
      </c>
      <c r="L944" s="30">
        <v>7732</v>
      </c>
      <c r="M944" s="30">
        <v>8847</v>
      </c>
      <c r="N944" s="30">
        <v>70114</v>
      </c>
    </row>
    <row r="945" spans="1:14" x14ac:dyDescent="0.15">
      <c r="A945" s="46" t="s">
        <v>121</v>
      </c>
      <c r="B945" s="27">
        <v>124</v>
      </c>
      <c r="C945" s="27">
        <v>95</v>
      </c>
      <c r="D945" s="27">
        <v>146</v>
      </c>
      <c r="E945" s="27">
        <v>161</v>
      </c>
      <c r="F945" s="27">
        <v>156</v>
      </c>
      <c r="G945" s="27">
        <v>174</v>
      </c>
      <c r="H945" s="27">
        <v>154</v>
      </c>
      <c r="I945" s="27">
        <v>221</v>
      </c>
      <c r="J945" s="27">
        <v>166</v>
      </c>
      <c r="K945" s="27">
        <v>189</v>
      </c>
      <c r="L945" s="27">
        <v>226</v>
      </c>
      <c r="M945" s="27">
        <v>149</v>
      </c>
      <c r="N945" s="30">
        <v>1961</v>
      </c>
    </row>
    <row r="946" spans="1:14" x14ac:dyDescent="0.15">
      <c r="A946" s="46" t="s">
        <v>10</v>
      </c>
      <c r="B946" s="30">
        <v>212698</v>
      </c>
      <c r="C946" s="30">
        <v>185909</v>
      </c>
      <c r="D946" s="30">
        <v>206238</v>
      </c>
      <c r="E946" s="30">
        <v>234344</v>
      </c>
      <c r="F946" s="30">
        <v>242760</v>
      </c>
      <c r="G946" s="30">
        <v>267643</v>
      </c>
      <c r="H946" s="30">
        <v>309269</v>
      </c>
      <c r="I946" s="30">
        <v>294260</v>
      </c>
      <c r="J946" s="30">
        <v>283594</v>
      </c>
      <c r="K946" s="30">
        <v>248854</v>
      </c>
      <c r="L946" s="30">
        <v>190204</v>
      </c>
      <c r="M946" s="30">
        <v>231531</v>
      </c>
      <c r="N946" s="30">
        <v>2907304</v>
      </c>
    </row>
    <row r="947" spans="1:14" x14ac:dyDescent="0.15">
      <c r="A947" s="46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>
        <v>0</v>
      </c>
    </row>
    <row r="948" spans="1:14" x14ac:dyDescent="0.15">
      <c r="A948" s="46" t="s">
        <v>157</v>
      </c>
      <c r="B948" s="27">
        <v>169</v>
      </c>
      <c r="C948" s="27">
        <v>40</v>
      </c>
      <c r="D948" s="27">
        <v>30</v>
      </c>
      <c r="E948" s="27">
        <v>72</v>
      </c>
      <c r="F948" s="27">
        <v>35</v>
      </c>
      <c r="G948" s="27">
        <v>4037</v>
      </c>
      <c r="H948" s="27">
        <v>4948</v>
      </c>
      <c r="I948" s="27">
        <v>4752</v>
      </c>
      <c r="J948" s="27">
        <v>3999</v>
      </c>
      <c r="K948" s="27">
        <v>3887</v>
      </c>
      <c r="L948" s="27">
        <v>2806</v>
      </c>
      <c r="M948" s="27">
        <v>3804</v>
      </c>
      <c r="N948" s="30">
        <v>28579</v>
      </c>
    </row>
    <row r="949" spans="1:14" x14ac:dyDescent="0.15">
      <c r="A949" s="46" t="s">
        <v>158</v>
      </c>
      <c r="B949" s="27">
        <v>16</v>
      </c>
      <c r="C949" s="27">
        <v>3</v>
      </c>
      <c r="D949" s="27">
        <v>6</v>
      </c>
      <c r="E949" s="27">
        <v>7</v>
      </c>
      <c r="F949" s="27">
        <v>22</v>
      </c>
      <c r="G949" s="27">
        <v>316</v>
      </c>
      <c r="H949" s="27">
        <v>160</v>
      </c>
      <c r="I949" s="27">
        <v>95</v>
      </c>
      <c r="J949" s="27">
        <v>178</v>
      </c>
      <c r="K949" s="27">
        <v>88</v>
      </c>
      <c r="L949" s="27">
        <v>91</v>
      </c>
      <c r="M949" s="27">
        <v>136</v>
      </c>
      <c r="N949" s="30">
        <v>1118</v>
      </c>
    </row>
    <row r="950" spans="1:14" x14ac:dyDescent="0.15">
      <c r="A950" s="46" t="s">
        <v>159</v>
      </c>
      <c r="B950" s="27">
        <v>25</v>
      </c>
      <c r="C950" s="27">
        <v>6</v>
      </c>
      <c r="D950" s="27">
        <v>7</v>
      </c>
      <c r="E950" s="27">
        <v>3</v>
      </c>
      <c r="F950" s="27">
        <v>6</v>
      </c>
      <c r="G950" s="27">
        <v>144</v>
      </c>
      <c r="H950" s="27">
        <v>44</v>
      </c>
      <c r="I950" s="27">
        <v>68</v>
      </c>
      <c r="J950" s="27">
        <v>107</v>
      </c>
      <c r="K950" s="27">
        <v>93</v>
      </c>
      <c r="L950" s="27">
        <v>119</v>
      </c>
      <c r="M950" s="27">
        <v>119</v>
      </c>
      <c r="N950" s="30">
        <v>741</v>
      </c>
    </row>
    <row r="951" spans="1:14" x14ac:dyDescent="0.15">
      <c r="A951" s="46" t="s">
        <v>160</v>
      </c>
      <c r="B951" s="27">
        <v>2</v>
      </c>
      <c r="C951" s="27">
        <v>6</v>
      </c>
      <c r="D951" s="27">
        <v>2</v>
      </c>
      <c r="E951" s="27">
        <v>0</v>
      </c>
      <c r="F951" s="27">
        <v>10</v>
      </c>
      <c r="G951" s="27">
        <v>165</v>
      </c>
      <c r="H951" s="27">
        <v>95</v>
      </c>
      <c r="I951" s="27">
        <v>157</v>
      </c>
      <c r="J951" s="27">
        <v>127</v>
      </c>
      <c r="K951" s="27">
        <v>136</v>
      </c>
      <c r="L951" s="27">
        <v>149</v>
      </c>
      <c r="M951" s="27">
        <v>170</v>
      </c>
      <c r="N951" s="30">
        <v>1019</v>
      </c>
    </row>
    <row r="952" spans="1:14" x14ac:dyDescent="0.15">
      <c r="A952" s="46" t="s">
        <v>161</v>
      </c>
      <c r="B952" s="27">
        <v>16</v>
      </c>
      <c r="C952" s="27">
        <v>2</v>
      </c>
      <c r="D952" s="27">
        <v>1</v>
      </c>
      <c r="E952" s="27">
        <v>1</v>
      </c>
      <c r="F952" s="27">
        <v>8</v>
      </c>
      <c r="G952" s="27">
        <v>36</v>
      </c>
      <c r="H952" s="27">
        <v>22</v>
      </c>
      <c r="I952" s="27">
        <v>13</v>
      </c>
      <c r="J952" s="27">
        <v>13</v>
      </c>
      <c r="K952" s="27">
        <v>46</v>
      </c>
      <c r="L952" s="27">
        <v>9</v>
      </c>
      <c r="M952" s="27">
        <v>17</v>
      </c>
      <c r="N952" s="30">
        <v>184</v>
      </c>
    </row>
    <row r="953" spans="1:14" x14ac:dyDescent="0.15">
      <c r="A953" s="46" t="s">
        <v>162</v>
      </c>
      <c r="B953" s="27">
        <v>37</v>
      </c>
      <c r="C953" s="27">
        <v>15</v>
      </c>
      <c r="D953" s="27">
        <v>4</v>
      </c>
      <c r="E953" s="27">
        <v>18</v>
      </c>
      <c r="F953" s="27">
        <v>30</v>
      </c>
      <c r="G953" s="27">
        <v>27</v>
      </c>
      <c r="H953" s="27">
        <v>45</v>
      </c>
      <c r="I953" s="27">
        <v>39</v>
      </c>
      <c r="J953" s="27">
        <v>50</v>
      </c>
      <c r="K953" s="27">
        <v>48</v>
      </c>
      <c r="L953" s="27">
        <v>43</v>
      </c>
      <c r="M953" s="27">
        <v>21</v>
      </c>
      <c r="N953" s="30">
        <v>377</v>
      </c>
    </row>
    <row r="954" spans="1:14" x14ac:dyDescent="0.15">
      <c r="A954" s="46" t="s">
        <v>163</v>
      </c>
      <c r="B954" s="27">
        <v>65</v>
      </c>
      <c r="C954" s="27">
        <v>5</v>
      </c>
      <c r="D954" s="27">
        <v>11</v>
      </c>
      <c r="E954" s="27">
        <v>7</v>
      </c>
      <c r="F954" s="27">
        <v>23</v>
      </c>
      <c r="G954" s="27">
        <v>7</v>
      </c>
      <c r="H954" s="27">
        <v>10</v>
      </c>
      <c r="I954" s="27">
        <v>42</v>
      </c>
      <c r="J954" s="27">
        <v>19</v>
      </c>
      <c r="K954" s="27">
        <v>13</v>
      </c>
      <c r="L954" s="27">
        <v>28</v>
      </c>
      <c r="M954" s="27">
        <v>16</v>
      </c>
      <c r="N954" s="30">
        <v>246</v>
      </c>
    </row>
    <row r="955" spans="1:14" x14ac:dyDescent="0.15">
      <c r="A955" s="46" t="s">
        <v>164</v>
      </c>
      <c r="B955" s="27">
        <v>1</v>
      </c>
      <c r="C955" s="27">
        <v>2</v>
      </c>
      <c r="D955" s="27">
        <v>1</v>
      </c>
      <c r="E955" s="27">
        <v>0</v>
      </c>
      <c r="F955" s="27">
        <v>3</v>
      </c>
      <c r="G955" s="27">
        <v>1</v>
      </c>
      <c r="H955" s="27">
        <v>0</v>
      </c>
      <c r="I955" s="27">
        <v>2</v>
      </c>
      <c r="J955" s="27">
        <v>1</v>
      </c>
      <c r="K955" s="27">
        <v>1</v>
      </c>
      <c r="L955" s="27">
        <v>3</v>
      </c>
      <c r="M955" s="27">
        <v>1</v>
      </c>
      <c r="N955" s="30">
        <v>16</v>
      </c>
    </row>
    <row r="956" spans="1:14" x14ac:dyDescent="0.15">
      <c r="A956" s="46" t="s">
        <v>165</v>
      </c>
      <c r="B956" s="27">
        <v>5</v>
      </c>
      <c r="C956" s="27">
        <v>1</v>
      </c>
      <c r="D956" s="27">
        <v>2</v>
      </c>
      <c r="E956" s="27">
        <v>0</v>
      </c>
      <c r="F956" s="27">
        <v>5</v>
      </c>
      <c r="G956" s="27">
        <v>1</v>
      </c>
      <c r="H956" s="27">
        <v>1</v>
      </c>
      <c r="I956" s="27">
        <v>0</v>
      </c>
      <c r="J956" s="27">
        <v>1</v>
      </c>
      <c r="K956" s="27">
        <v>14</v>
      </c>
      <c r="L956" s="27">
        <v>1</v>
      </c>
      <c r="M956" s="27">
        <v>2</v>
      </c>
      <c r="N956" s="30">
        <v>33</v>
      </c>
    </row>
    <row r="957" spans="1:14" x14ac:dyDescent="0.15">
      <c r="A957" s="46" t="s">
        <v>156</v>
      </c>
      <c r="B957" s="27">
        <v>336</v>
      </c>
      <c r="C957" s="27">
        <v>80</v>
      </c>
      <c r="D957" s="27">
        <v>64</v>
      </c>
      <c r="E957" s="27">
        <v>108</v>
      </c>
      <c r="F957" s="27">
        <v>142</v>
      </c>
      <c r="G957" s="27">
        <v>4734</v>
      </c>
      <c r="H957" s="27">
        <v>5325</v>
      </c>
      <c r="I957" s="27">
        <v>5168</v>
      </c>
      <c r="J957" s="27">
        <v>4495</v>
      </c>
      <c r="K957" s="27">
        <v>4326</v>
      </c>
      <c r="L957" s="27">
        <v>3249</v>
      </c>
      <c r="M957" s="27">
        <v>4286</v>
      </c>
      <c r="N957" s="30">
        <v>32313</v>
      </c>
    </row>
    <row r="958" spans="1:14" x14ac:dyDescent="0.15">
      <c r="A958" s="46"/>
      <c r="N958" s="30">
        <v>0</v>
      </c>
    </row>
    <row r="959" spans="1:14" x14ac:dyDescent="0.15">
      <c r="A959" s="46" t="s">
        <v>122</v>
      </c>
      <c r="B959" s="30">
        <v>31194</v>
      </c>
      <c r="C959" s="30">
        <v>32668</v>
      </c>
      <c r="D959" s="30">
        <v>38706</v>
      </c>
      <c r="E959" s="30">
        <v>53699</v>
      </c>
      <c r="F959" s="30">
        <v>55616</v>
      </c>
      <c r="G959" s="30">
        <v>52421</v>
      </c>
      <c r="H959" s="30">
        <v>70977</v>
      </c>
      <c r="I959" s="30">
        <v>66354</v>
      </c>
      <c r="J959" s="30">
        <v>64739</v>
      </c>
      <c r="K959" s="30">
        <v>55668</v>
      </c>
      <c r="L959" s="30">
        <v>32224</v>
      </c>
      <c r="M959" s="30">
        <v>32800</v>
      </c>
      <c r="N959" s="30">
        <v>587066</v>
      </c>
    </row>
    <row r="960" spans="1:14" x14ac:dyDescent="0.15">
      <c r="A960" s="46" t="s">
        <v>123</v>
      </c>
      <c r="B960" s="30">
        <v>1632</v>
      </c>
      <c r="C960" s="30">
        <v>1551</v>
      </c>
      <c r="D960" s="30">
        <v>2204</v>
      </c>
      <c r="E960" s="30">
        <v>2205</v>
      </c>
      <c r="F960" s="30">
        <v>2748</v>
      </c>
      <c r="G960" s="30">
        <v>2914</v>
      </c>
      <c r="H960" s="30">
        <v>2223</v>
      </c>
      <c r="I960" s="30">
        <v>2315</v>
      </c>
      <c r="J960" s="30">
        <v>2812</v>
      </c>
      <c r="K960" s="30">
        <v>3075</v>
      </c>
      <c r="L960" s="30">
        <v>2332</v>
      </c>
      <c r="M960" s="30">
        <v>2164</v>
      </c>
      <c r="N960" s="30">
        <v>28175</v>
      </c>
    </row>
    <row r="961" spans="1:14" x14ac:dyDescent="0.15">
      <c r="A961" s="46" t="s">
        <v>57</v>
      </c>
      <c r="B961" s="30">
        <v>59107</v>
      </c>
      <c r="C961" s="30">
        <v>45113</v>
      </c>
      <c r="D961" s="30">
        <v>46488</v>
      </c>
      <c r="E961" s="30">
        <v>49522</v>
      </c>
      <c r="F961" s="30">
        <v>65560</v>
      </c>
      <c r="G961" s="30">
        <v>64589</v>
      </c>
      <c r="H961" s="30">
        <v>74986</v>
      </c>
      <c r="I961" s="30">
        <v>72668</v>
      </c>
      <c r="J961" s="30">
        <v>65567</v>
      </c>
      <c r="K961" s="30">
        <v>56395</v>
      </c>
      <c r="L961" s="30">
        <v>44761</v>
      </c>
      <c r="M961" s="30">
        <v>49576</v>
      </c>
      <c r="N961" s="30">
        <v>694332</v>
      </c>
    </row>
    <row r="962" spans="1:14" x14ac:dyDescent="0.15">
      <c r="A962" s="46" t="s">
        <v>124</v>
      </c>
      <c r="B962" s="30">
        <v>1776</v>
      </c>
      <c r="C962" s="27">
        <v>994</v>
      </c>
      <c r="D962" s="30">
        <v>1207</v>
      </c>
      <c r="E962" s="30">
        <v>1488</v>
      </c>
      <c r="F962" s="30">
        <v>1433</v>
      </c>
      <c r="G962" s="30">
        <v>2518</v>
      </c>
      <c r="H962" s="30">
        <v>2216</v>
      </c>
      <c r="I962" s="30">
        <v>2343</v>
      </c>
      <c r="J962" s="30">
        <v>2052</v>
      </c>
      <c r="K962" s="30">
        <v>1616</v>
      </c>
      <c r="L962" s="30">
        <v>1453</v>
      </c>
      <c r="M962" s="30">
        <v>1408</v>
      </c>
      <c r="N962" s="30">
        <v>20504</v>
      </c>
    </row>
    <row r="963" spans="1:14" x14ac:dyDescent="0.15">
      <c r="A963" s="46" t="s">
        <v>125</v>
      </c>
      <c r="B963" s="27">
        <v>353</v>
      </c>
      <c r="C963" s="27">
        <v>229</v>
      </c>
      <c r="D963" s="27">
        <v>388</v>
      </c>
      <c r="E963" s="27">
        <v>441</v>
      </c>
      <c r="F963" s="27">
        <v>599</v>
      </c>
      <c r="G963" s="27">
        <v>719</v>
      </c>
      <c r="H963" s="27">
        <v>723</v>
      </c>
      <c r="I963" s="27">
        <v>619</v>
      </c>
      <c r="J963" s="27">
        <v>573</v>
      </c>
      <c r="K963" s="27">
        <v>445</v>
      </c>
      <c r="L963" s="27">
        <v>349</v>
      </c>
      <c r="M963" s="27">
        <v>592</v>
      </c>
      <c r="N963" s="30">
        <v>6030</v>
      </c>
    </row>
    <row r="964" spans="1:14" x14ac:dyDescent="0.15">
      <c r="A964" s="46" t="s">
        <v>126</v>
      </c>
      <c r="B964" s="30">
        <v>8359</v>
      </c>
      <c r="C964" s="30">
        <v>5941</v>
      </c>
      <c r="D964" s="30">
        <v>7469</v>
      </c>
      <c r="E964" s="30">
        <v>11579</v>
      </c>
      <c r="F964" s="30">
        <v>10629</v>
      </c>
      <c r="G964" s="30">
        <v>10957</v>
      </c>
      <c r="H964" s="30">
        <v>9389</v>
      </c>
      <c r="I964" s="30">
        <v>8565</v>
      </c>
      <c r="J964" s="30">
        <v>10612</v>
      </c>
      <c r="K964" s="30">
        <v>6848</v>
      </c>
      <c r="L964" s="30">
        <v>5201</v>
      </c>
      <c r="M964" s="30">
        <v>8649</v>
      </c>
      <c r="N964" s="30">
        <v>104198</v>
      </c>
    </row>
    <row r="965" spans="1:14" x14ac:dyDescent="0.15">
      <c r="A965" s="46" t="s">
        <v>127</v>
      </c>
      <c r="B965" s="30">
        <v>1276</v>
      </c>
      <c r="C965" s="30">
        <v>1356</v>
      </c>
      <c r="D965" s="30">
        <v>1622</v>
      </c>
      <c r="E965" s="30">
        <v>2071</v>
      </c>
      <c r="F965" s="30">
        <v>2357</v>
      </c>
      <c r="G965" s="30">
        <v>1787</v>
      </c>
      <c r="H965" s="30">
        <v>2420</v>
      </c>
      <c r="I965" s="30">
        <v>1394</v>
      </c>
      <c r="J965" s="30">
        <v>1759</v>
      </c>
      <c r="K965" s="30">
        <v>1475</v>
      </c>
      <c r="L965" s="30">
        <v>952</v>
      </c>
      <c r="M965" s="30">
        <v>2050</v>
      </c>
      <c r="N965" s="30">
        <v>20519</v>
      </c>
    </row>
    <row r="966" spans="1:14" x14ac:dyDescent="0.15">
      <c r="A966" s="46" t="s">
        <v>128</v>
      </c>
      <c r="B966" s="27">
        <v>366</v>
      </c>
      <c r="C966" s="27">
        <v>476</v>
      </c>
      <c r="D966" s="27">
        <v>535</v>
      </c>
      <c r="E966" s="27">
        <v>671</v>
      </c>
      <c r="F966" s="27">
        <v>816</v>
      </c>
      <c r="G966" s="27">
        <v>923</v>
      </c>
      <c r="H966" s="27">
        <v>1193</v>
      </c>
      <c r="I966" s="27">
        <v>601</v>
      </c>
      <c r="J966" s="27">
        <v>1117</v>
      </c>
      <c r="K966" s="27">
        <v>941</v>
      </c>
      <c r="L966" s="27">
        <v>950</v>
      </c>
      <c r="M966" s="27">
        <v>1428</v>
      </c>
      <c r="N966" s="30">
        <v>10017</v>
      </c>
    </row>
    <row r="967" spans="1:14" x14ac:dyDescent="0.15">
      <c r="A967" s="46" t="s">
        <v>129</v>
      </c>
      <c r="B967" s="27">
        <v>40</v>
      </c>
      <c r="C967" s="27">
        <v>8</v>
      </c>
      <c r="D967" s="27">
        <v>35</v>
      </c>
      <c r="E967" s="27">
        <v>37</v>
      </c>
      <c r="F967" s="27">
        <v>46</v>
      </c>
      <c r="G967" s="27">
        <v>32</v>
      </c>
      <c r="H967" s="27">
        <v>43</v>
      </c>
      <c r="I967" s="27">
        <v>51</v>
      </c>
      <c r="J967" s="27">
        <v>45</v>
      </c>
      <c r="K967" s="27">
        <v>36</v>
      </c>
      <c r="L967" s="27">
        <v>28</v>
      </c>
      <c r="M967" s="27">
        <v>22</v>
      </c>
      <c r="N967" s="30">
        <v>423</v>
      </c>
    </row>
    <row r="968" spans="1:14" x14ac:dyDescent="0.15">
      <c r="A968" s="46" t="s">
        <v>11</v>
      </c>
      <c r="B968" s="30">
        <v>104103</v>
      </c>
      <c r="C968" s="30">
        <v>88336</v>
      </c>
      <c r="D968" s="30">
        <v>98654</v>
      </c>
      <c r="E968" s="30">
        <v>121713</v>
      </c>
      <c r="F968" s="30">
        <v>139804</v>
      </c>
      <c r="G968" s="30">
        <v>136860</v>
      </c>
      <c r="H968" s="30">
        <v>164170</v>
      </c>
      <c r="I968" s="30">
        <v>154910</v>
      </c>
      <c r="J968" s="30">
        <v>149276</v>
      </c>
      <c r="K968" s="30">
        <v>126499</v>
      </c>
      <c r="L968" s="30">
        <v>88250</v>
      </c>
      <c r="M968" s="30">
        <v>98689</v>
      </c>
      <c r="N968" s="30">
        <v>1471264</v>
      </c>
    </row>
    <row r="969" spans="1:14" x14ac:dyDescent="0.15">
      <c r="A969" s="46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>
        <v>0</v>
      </c>
    </row>
    <row r="970" spans="1:14" x14ac:dyDescent="0.15">
      <c r="A970" s="46" t="s">
        <v>137</v>
      </c>
      <c r="B970" s="27">
        <v>774</v>
      </c>
      <c r="C970" s="27">
        <v>663</v>
      </c>
      <c r="D970" s="27">
        <v>832</v>
      </c>
      <c r="E970" s="30">
        <v>1192</v>
      </c>
      <c r="F970" s="30">
        <v>996</v>
      </c>
      <c r="G970" s="30">
        <v>1183</v>
      </c>
      <c r="H970" s="30">
        <v>1636</v>
      </c>
      <c r="I970" s="30">
        <v>1148</v>
      </c>
      <c r="J970" s="30">
        <v>1199</v>
      </c>
      <c r="K970" s="30">
        <v>954</v>
      </c>
      <c r="L970" s="30">
        <v>570</v>
      </c>
      <c r="M970" s="30">
        <v>600</v>
      </c>
      <c r="N970" s="30">
        <v>11747</v>
      </c>
    </row>
    <row r="971" spans="1:14" x14ac:dyDescent="0.15">
      <c r="A971" s="46" t="s">
        <v>25</v>
      </c>
      <c r="B971" s="30">
        <v>14276</v>
      </c>
      <c r="C971" s="30">
        <v>12954</v>
      </c>
      <c r="D971" s="30">
        <v>15008</v>
      </c>
      <c r="E971" s="30">
        <v>22047</v>
      </c>
      <c r="F971" s="30">
        <v>22297</v>
      </c>
      <c r="G971" s="30">
        <v>22281</v>
      </c>
      <c r="H971" s="30">
        <v>34899</v>
      </c>
      <c r="I971" s="30">
        <v>29772</v>
      </c>
      <c r="J971" s="30">
        <v>23429</v>
      </c>
      <c r="K971" s="30">
        <v>21617</v>
      </c>
      <c r="L971" s="30">
        <v>12497</v>
      </c>
      <c r="M971" s="30">
        <v>13444</v>
      </c>
      <c r="N971" s="30">
        <v>244521</v>
      </c>
    </row>
    <row r="972" spans="1:14" x14ac:dyDescent="0.15">
      <c r="A972" s="46" t="s">
        <v>22</v>
      </c>
      <c r="B972" s="30">
        <v>7097</v>
      </c>
      <c r="C972" s="30">
        <v>7528</v>
      </c>
      <c r="D972" s="30">
        <v>9438</v>
      </c>
      <c r="E972" s="30">
        <v>10009</v>
      </c>
      <c r="F972" s="30">
        <v>10780</v>
      </c>
      <c r="G972" s="30">
        <v>12034</v>
      </c>
      <c r="H972" s="30">
        <v>13157</v>
      </c>
      <c r="I972" s="30">
        <v>14794</v>
      </c>
      <c r="J972" s="30">
        <v>13788</v>
      </c>
      <c r="K972" s="30">
        <v>12764</v>
      </c>
      <c r="L972" s="30">
        <v>6322</v>
      </c>
      <c r="M972" s="30">
        <v>6383</v>
      </c>
      <c r="N972" s="30">
        <v>124094</v>
      </c>
    </row>
    <row r="973" spans="1:14" x14ac:dyDescent="0.15">
      <c r="A973" s="46" t="s">
        <v>68</v>
      </c>
      <c r="B973" s="27">
        <v>716</v>
      </c>
      <c r="C973" s="27">
        <v>616</v>
      </c>
      <c r="D973" s="27">
        <v>716</v>
      </c>
      <c r="E973" s="27">
        <v>810</v>
      </c>
      <c r="F973" s="27">
        <v>727</v>
      </c>
      <c r="G973" s="27">
        <v>1149</v>
      </c>
      <c r="H973" s="27">
        <v>1018</v>
      </c>
      <c r="I973" s="27">
        <v>812</v>
      </c>
      <c r="J973" s="27">
        <v>906</v>
      </c>
      <c r="K973" s="27">
        <v>1114</v>
      </c>
      <c r="L973" s="27">
        <v>654</v>
      </c>
      <c r="M973" s="27">
        <v>652</v>
      </c>
      <c r="N973" s="30">
        <v>9890</v>
      </c>
    </row>
    <row r="974" spans="1:14" x14ac:dyDescent="0.15">
      <c r="A974" s="46" t="s">
        <v>33</v>
      </c>
      <c r="B974" s="30">
        <v>3279</v>
      </c>
      <c r="C974" s="30">
        <v>2854</v>
      </c>
      <c r="D974" s="30">
        <v>3917</v>
      </c>
      <c r="E974" s="30">
        <v>3213</v>
      </c>
      <c r="F974" s="30">
        <v>4558</v>
      </c>
      <c r="G974" s="30">
        <v>7439</v>
      </c>
      <c r="H974" s="30">
        <v>10004</v>
      </c>
      <c r="I974" s="30">
        <v>15714</v>
      </c>
      <c r="J974" s="30">
        <v>7184</v>
      </c>
      <c r="K974" s="30">
        <v>5308</v>
      </c>
      <c r="L974" s="30">
        <v>2755</v>
      </c>
      <c r="M974" s="30">
        <v>2872</v>
      </c>
      <c r="N974" s="30">
        <v>69097</v>
      </c>
    </row>
    <row r="975" spans="1:14" x14ac:dyDescent="0.15">
      <c r="A975" s="46" t="s">
        <v>92</v>
      </c>
      <c r="B975" s="30">
        <v>2260</v>
      </c>
      <c r="C975" s="30">
        <v>2338</v>
      </c>
      <c r="D975" s="30">
        <v>2468</v>
      </c>
      <c r="E975" s="30">
        <v>2805</v>
      </c>
      <c r="F975" s="30">
        <v>3523</v>
      </c>
      <c r="G975" s="30">
        <v>2976</v>
      </c>
      <c r="H975" s="30">
        <v>7245</v>
      </c>
      <c r="I975" s="30">
        <v>3107</v>
      </c>
      <c r="J975" s="30">
        <v>3542</v>
      </c>
      <c r="K975" s="30">
        <v>2832</v>
      </c>
      <c r="L975" s="30">
        <v>1866</v>
      </c>
      <c r="M975" s="30">
        <v>2230</v>
      </c>
      <c r="N975" s="30">
        <v>37192</v>
      </c>
    </row>
    <row r="976" spans="1:14" x14ac:dyDescent="0.15">
      <c r="A976" s="46" t="s">
        <v>138</v>
      </c>
      <c r="B976" s="30">
        <v>1188</v>
      </c>
      <c r="C976" s="30">
        <v>1181</v>
      </c>
      <c r="D976" s="30">
        <v>1439</v>
      </c>
      <c r="E976" s="30">
        <v>2411</v>
      </c>
      <c r="F976" s="30">
        <v>2268</v>
      </c>
      <c r="G976" s="30">
        <v>3239</v>
      </c>
      <c r="H976" s="30">
        <v>4286</v>
      </c>
      <c r="I976" s="30">
        <v>4241</v>
      </c>
      <c r="J976" s="30">
        <v>2854</v>
      </c>
      <c r="K976" s="30">
        <v>3149</v>
      </c>
      <c r="L976" s="30">
        <v>2113</v>
      </c>
      <c r="M976" s="30">
        <v>1964</v>
      </c>
      <c r="N976" s="30">
        <v>30333</v>
      </c>
    </row>
    <row r="977" spans="1:14" x14ac:dyDescent="0.15">
      <c r="A977" s="46" t="s">
        <v>139</v>
      </c>
      <c r="B977" s="30">
        <v>2143</v>
      </c>
      <c r="C977" s="30">
        <v>2182</v>
      </c>
      <c r="D977" s="30">
        <v>2280</v>
      </c>
      <c r="E977" s="30">
        <v>2327</v>
      </c>
      <c r="F977" s="30">
        <v>1542</v>
      </c>
      <c r="G977" s="30">
        <v>3140</v>
      </c>
      <c r="H977" s="30">
        <v>2240</v>
      </c>
      <c r="I977" s="30">
        <v>1454</v>
      </c>
      <c r="J977" s="30">
        <v>1712</v>
      </c>
      <c r="K977" s="30">
        <v>2914</v>
      </c>
      <c r="L977" s="30">
        <v>1756</v>
      </c>
      <c r="M977" s="30">
        <v>3024</v>
      </c>
      <c r="N977" s="30">
        <v>26714</v>
      </c>
    </row>
    <row r="978" spans="1:14" x14ac:dyDescent="0.15">
      <c r="A978" s="46" t="s">
        <v>66</v>
      </c>
      <c r="B978" s="30">
        <v>2065</v>
      </c>
      <c r="C978" s="30">
        <v>2120</v>
      </c>
      <c r="D978" s="30">
        <v>2434</v>
      </c>
      <c r="E978" s="30">
        <v>4114</v>
      </c>
      <c r="F978" s="30">
        <v>3304</v>
      </c>
      <c r="G978" s="30">
        <v>3348</v>
      </c>
      <c r="H978" s="30">
        <v>8005</v>
      </c>
      <c r="I978" s="30">
        <v>3246</v>
      </c>
      <c r="J978" s="30">
        <v>4554</v>
      </c>
      <c r="K978" s="30">
        <v>4608</v>
      </c>
      <c r="L978" s="30">
        <v>2190</v>
      </c>
      <c r="M978" s="30">
        <v>2594</v>
      </c>
      <c r="N978" s="30">
        <v>42582</v>
      </c>
    </row>
    <row r="979" spans="1:14" x14ac:dyDescent="0.15">
      <c r="A979" s="46" t="s">
        <v>14</v>
      </c>
      <c r="B979" s="30">
        <v>23661</v>
      </c>
      <c r="C979" s="30">
        <v>24911</v>
      </c>
      <c r="D979" s="30">
        <v>24546</v>
      </c>
      <c r="E979" s="30">
        <v>30046</v>
      </c>
      <c r="F979" s="30">
        <v>21459</v>
      </c>
      <c r="G979" s="30">
        <v>18319</v>
      </c>
      <c r="H979" s="30">
        <v>21620</v>
      </c>
      <c r="I979" s="30">
        <v>23909</v>
      </c>
      <c r="J979" s="30">
        <v>24933</v>
      </c>
      <c r="K979" s="30">
        <v>26106</v>
      </c>
      <c r="L979" s="30">
        <v>16802</v>
      </c>
      <c r="M979" s="30">
        <v>19621</v>
      </c>
      <c r="N979" s="30">
        <v>275933</v>
      </c>
    </row>
    <row r="980" spans="1:14" x14ac:dyDescent="0.15">
      <c r="A980" s="46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>
        <v>0</v>
      </c>
    </row>
    <row r="981" spans="1:14" x14ac:dyDescent="0.15">
      <c r="A981" s="27" t="s">
        <v>166</v>
      </c>
      <c r="B981" s="27">
        <v>2</v>
      </c>
      <c r="C981" s="27">
        <v>0</v>
      </c>
      <c r="D981" s="27">
        <v>0</v>
      </c>
      <c r="E981" s="27">
        <v>0</v>
      </c>
      <c r="F981" s="27">
        <v>1</v>
      </c>
      <c r="G981" s="27">
        <v>80</v>
      </c>
      <c r="H981" s="27">
        <v>136</v>
      </c>
      <c r="I981" s="27">
        <v>57</v>
      </c>
      <c r="J981" s="27">
        <v>86</v>
      </c>
      <c r="K981" s="27">
        <v>65</v>
      </c>
      <c r="L981" s="27">
        <v>29</v>
      </c>
      <c r="M981" s="27">
        <v>72</v>
      </c>
      <c r="N981" s="30">
        <v>528</v>
      </c>
    </row>
    <row r="982" spans="1:14" x14ac:dyDescent="0.15">
      <c r="A982" s="46" t="s">
        <v>167</v>
      </c>
      <c r="B982" s="27">
        <v>4</v>
      </c>
      <c r="C982" s="27">
        <v>2</v>
      </c>
      <c r="D982" s="27">
        <v>2</v>
      </c>
      <c r="E982" s="27">
        <v>0</v>
      </c>
      <c r="F982" s="27">
        <v>2</v>
      </c>
      <c r="G982" s="27">
        <v>224</v>
      </c>
      <c r="H982" s="27">
        <v>366</v>
      </c>
      <c r="I982" s="27">
        <v>217</v>
      </c>
      <c r="J982" s="27">
        <v>157</v>
      </c>
      <c r="K982" s="27">
        <v>249</v>
      </c>
      <c r="L982" s="27">
        <v>127</v>
      </c>
      <c r="M982" s="27">
        <v>138</v>
      </c>
      <c r="N982" s="30">
        <v>1488</v>
      </c>
    </row>
    <row r="983" spans="1:14" x14ac:dyDescent="0.15">
      <c r="A983" s="46" t="s">
        <v>168</v>
      </c>
      <c r="B983" s="27">
        <v>31</v>
      </c>
      <c r="C983" s="27">
        <v>1</v>
      </c>
      <c r="D983" s="27">
        <v>7</v>
      </c>
      <c r="E983" s="27">
        <v>19</v>
      </c>
      <c r="F983" s="27">
        <v>3</v>
      </c>
      <c r="G983" s="27">
        <v>585</v>
      </c>
      <c r="H983" s="27">
        <v>425</v>
      </c>
      <c r="I983" s="27">
        <v>826</v>
      </c>
      <c r="J983" s="27">
        <v>491</v>
      </c>
      <c r="K983" s="27">
        <v>444</v>
      </c>
      <c r="L983" s="27">
        <v>157</v>
      </c>
      <c r="M983" s="27">
        <v>233</v>
      </c>
      <c r="N983" s="30">
        <v>3222</v>
      </c>
    </row>
    <row r="984" spans="1:14" x14ac:dyDescent="0.15">
      <c r="A984" s="46" t="s">
        <v>169</v>
      </c>
      <c r="B984" s="27">
        <v>0</v>
      </c>
      <c r="C984" s="27">
        <v>0</v>
      </c>
      <c r="D984" s="27">
        <v>0</v>
      </c>
      <c r="E984" s="27">
        <v>0</v>
      </c>
      <c r="F984" s="27">
        <v>1</v>
      </c>
      <c r="G984" s="27">
        <v>181</v>
      </c>
      <c r="H984" s="27">
        <v>145</v>
      </c>
      <c r="I984" s="27">
        <v>94</v>
      </c>
      <c r="J984" s="27">
        <v>85</v>
      </c>
      <c r="K984" s="27">
        <v>63</v>
      </c>
      <c r="L984" s="27">
        <v>65</v>
      </c>
      <c r="M984" s="27">
        <v>41</v>
      </c>
      <c r="N984" s="30">
        <v>675</v>
      </c>
    </row>
    <row r="985" spans="1:14" x14ac:dyDescent="0.15">
      <c r="A985" s="46" t="s">
        <v>170</v>
      </c>
      <c r="B985" s="27">
        <v>16</v>
      </c>
      <c r="C985" s="27">
        <v>2</v>
      </c>
      <c r="D985" s="27">
        <v>1</v>
      </c>
      <c r="E985" s="27">
        <v>7</v>
      </c>
      <c r="F985" s="27">
        <v>1</v>
      </c>
      <c r="G985" s="27">
        <v>232</v>
      </c>
      <c r="H985" s="27">
        <v>437</v>
      </c>
      <c r="I985" s="27">
        <v>638</v>
      </c>
      <c r="J985" s="27">
        <v>163</v>
      </c>
      <c r="K985" s="27">
        <v>142</v>
      </c>
      <c r="L985" s="27">
        <v>117</v>
      </c>
      <c r="M985" s="27">
        <v>272</v>
      </c>
      <c r="N985" s="30">
        <v>2028</v>
      </c>
    </row>
    <row r="986" spans="1:14" x14ac:dyDescent="0.15">
      <c r="A986" s="46" t="s">
        <v>171</v>
      </c>
      <c r="B986" s="27">
        <v>16</v>
      </c>
      <c r="C986" s="27">
        <v>0</v>
      </c>
      <c r="D986" s="27">
        <v>1</v>
      </c>
      <c r="E986" s="27">
        <v>2</v>
      </c>
      <c r="F986" s="27">
        <v>4</v>
      </c>
      <c r="G986" s="27">
        <v>74</v>
      </c>
      <c r="H986" s="27">
        <v>210</v>
      </c>
      <c r="I986" s="27">
        <v>96</v>
      </c>
      <c r="J986" s="27">
        <v>82</v>
      </c>
      <c r="K986" s="27">
        <v>77</v>
      </c>
      <c r="L986" s="27">
        <v>48</v>
      </c>
      <c r="M986" s="27">
        <v>68</v>
      </c>
      <c r="N986" s="30">
        <v>678</v>
      </c>
    </row>
    <row r="987" spans="1:14" x14ac:dyDescent="0.15">
      <c r="A987" s="46" t="s">
        <v>172</v>
      </c>
      <c r="B987" s="27">
        <v>11</v>
      </c>
      <c r="C987" s="27">
        <v>3</v>
      </c>
      <c r="D987" s="27">
        <v>1</v>
      </c>
      <c r="E987" s="27">
        <v>5</v>
      </c>
      <c r="F987" s="27">
        <v>0</v>
      </c>
      <c r="G987" s="27">
        <v>106</v>
      </c>
      <c r="H987" s="27">
        <v>94</v>
      </c>
      <c r="I987" s="27">
        <v>60</v>
      </c>
      <c r="J987" s="27">
        <v>82</v>
      </c>
      <c r="K987" s="27">
        <v>51</v>
      </c>
      <c r="L987" s="27">
        <v>91</v>
      </c>
      <c r="M987" s="27">
        <v>97</v>
      </c>
      <c r="N987" s="30">
        <v>601</v>
      </c>
    </row>
    <row r="988" spans="1:14" x14ac:dyDescent="0.15">
      <c r="A988" s="46" t="s">
        <v>173</v>
      </c>
      <c r="B988" s="27">
        <v>7</v>
      </c>
      <c r="C988" s="27">
        <v>0</v>
      </c>
      <c r="D988" s="27">
        <v>1</v>
      </c>
      <c r="E988" s="27">
        <v>2</v>
      </c>
      <c r="F988" s="27">
        <v>1</v>
      </c>
      <c r="G988" s="27">
        <v>277</v>
      </c>
      <c r="H988" s="27">
        <v>151</v>
      </c>
      <c r="I988" s="27">
        <v>92</v>
      </c>
      <c r="J988" s="27">
        <v>213</v>
      </c>
      <c r="K988" s="27">
        <v>234</v>
      </c>
      <c r="L988" s="27">
        <v>163</v>
      </c>
      <c r="M988" s="27">
        <v>332</v>
      </c>
      <c r="N988" s="30">
        <v>1473</v>
      </c>
    </row>
    <row r="989" spans="1:14" x14ac:dyDescent="0.15">
      <c r="A989" s="46" t="s">
        <v>174</v>
      </c>
      <c r="B989" s="27">
        <v>13</v>
      </c>
      <c r="C989" s="27">
        <v>2</v>
      </c>
      <c r="D989" s="27">
        <v>2</v>
      </c>
      <c r="E989" s="27">
        <v>2</v>
      </c>
      <c r="F989" s="27">
        <v>1</v>
      </c>
      <c r="G989" s="27">
        <v>246</v>
      </c>
      <c r="H989" s="27">
        <v>586</v>
      </c>
      <c r="I989" s="27">
        <v>155</v>
      </c>
      <c r="J989" s="27">
        <v>191</v>
      </c>
      <c r="K989" s="27">
        <v>166</v>
      </c>
      <c r="L989" s="27">
        <v>78</v>
      </c>
      <c r="M989" s="27">
        <v>130</v>
      </c>
      <c r="N989" s="30">
        <v>1572</v>
      </c>
    </row>
    <row r="990" spans="1:14" x14ac:dyDescent="0.15">
      <c r="A990" s="46" t="s">
        <v>175</v>
      </c>
      <c r="B990" s="27">
        <v>62</v>
      </c>
      <c r="C990" s="27">
        <v>23</v>
      </c>
      <c r="D990" s="27">
        <v>8</v>
      </c>
      <c r="E990" s="27">
        <v>27</v>
      </c>
      <c r="F990" s="27">
        <v>19</v>
      </c>
      <c r="G990" s="27">
        <v>1524</v>
      </c>
      <c r="H990" s="27">
        <v>2050</v>
      </c>
      <c r="I990" s="27">
        <v>2214</v>
      </c>
      <c r="J990" s="27">
        <v>2049</v>
      </c>
      <c r="K990" s="27">
        <v>2061</v>
      </c>
      <c r="L990" s="27">
        <v>1575</v>
      </c>
      <c r="M990" s="27">
        <v>1952</v>
      </c>
      <c r="N990" s="30">
        <v>13564</v>
      </c>
    </row>
    <row r="991" spans="1:14" x14ac:dyDescent="0.15">
      <c r="A991" s="46"/>
      <c r="N991" s="30">
        <v>0</v>
      </c>
    </row>
    <row r="992" spans="1:14" x14ac:dyDescent="0.15">
      <c r="A992" s="27" t="s">
        <v>140</v>
      </c>
      <c r="B992" s="27">
        <v>436</v>
      </c>
      <c r="C992" s="27">
        <v>508</v>
      </c>
      <c r="D992" s="27">
        <v>548</v>
      </c>
      <c r="E992" s="27">
        <v>903</v>
      </c>
      <c r="F992" s="27">
        <v>736</v>
      </c>
      <c r="G992" s="27">
        <v>758</v>
      </c>
      <c r="H992" s="27">
        <v>1345</v>
      </c>
      <c r="I992" s="27">
        <v>871</v>
      </c>
      <c r="J992" s="27">
        <v>874</v>
      </c>
      <c r="K992" s="27">
        <v>734</v>
      </c>
      <c r="L992" s="27">
        <v>455</v>
      </c>
      <c r="M992" s="27">
        <v>357</v>
      </c>
      <c r="N992" s="30">
        <v>8525</v>
      </c>
    </row>
    <row r="993" spans="1:14" x14ac:dyDescent="0.15">
      <c r="A993" s="46" t="s">
        <v>26</v>
      </c>
      <c r="B993" s="30">
        <v>3761</v>
      </c>
      <c r="C993" s="30">
        <v>4241</v>
      </c>
      <c r="D993" s="30">
        <v>3875</v>
      </c>
      <c r="E993" s="30">
        <v>7395</v>
      </c>
      <c r="F993" s="30">
        <v>6499</v>
      </c>
      <c r="G993" s="30">
        <v>5611</v>
      </c>
      <c r="H993" s="30">
        <v>11786</v>
      </c>
      <c r="I993" s="30">
        <v>9406</v>
      </c>
      <c r="J993" s="30">
        <v>6472</v>
      </c>
      <c r="K993" s="30">
        <v>6221</v>
      </c>
      <c r="L993" s="30">
        <v>3504</v>
      </c>
      <c r="M993" s="30">
        <v>4032</v>
      </c>
      <c r="N993" s="30">
        <v>72803</v>
      </c>
    </row>
    <row r="994" spans="1:14" x14ac:dyDescent="0.15">
      <c r="A994" s="46" t="s">
        <v>23</v>
      </c>
      <c r="B994" s="30">
        <v>6209</v>
      </c>
      <c r="C994" s="30">
        <v>6277</v>
      </c>
      <c r="D994" s="30">
        <v>8647</v>
      </c>
      <c r="E994" s="30">
        <v>10770</v>
      </c>
      <c r="F994" s="30">
        <v>12949</v>
      </c>
      <c r="G994" s="30">
        <v>13294</v>
      </c>
      <c r="H994" s="30">
        <v>13875</v>
      </c>
      <c r="I994" s="30">
        <v>16168</v>
      </c>
      <c r="J994" s="30">
        <v>16850</v>
      </c>
      <c r="K994" s="30">
        <v>12432</v>
      </c>
      <c r="L994" s="30">
        <v>6163</v>
      </c>
      <c r="M994" s="30">
        <v>6138</v>
      </c>
      <c r="N994" s="30">
        <v>129772</v>
      </c>
    </row>
    <row r="995" spans="1:14" x14ac:dyDescent="0.15">
      <c r="A995" s="46" t="s">
        <v>69</v>
      </c>
      <c r="B995" s="27">
        <v>550</v>
      </c>
      <c r="C995" s="27">
        <v>669</v>
      </c>
      <c r="D995" s="27">
        <v>793</v>
      </c>
      <c r="E995" s="27">
        <v>962</v>
      </c>
      <c r="F995" s="27">
        <v>958</v>
      </c>
      <c r="G995" s="27">
        <v>1179</v>
      </c>
      <c r="H995" s="27">
        <v>906</v>
      </c>
      <c r="I995" s="27">
        <v>893</v>
      </c>
      <c r="J995" s="27">
        <v>1001</v>
      </c>
      <c r="K995" s="27">
        <v>911</v>
      </c>
      <c r="L995" s="27">
        <v>1000</v>
      </c>
      <c r="M995" s="27">
        <v>605</v>
      </c>
      <c r="N995" s="30">
        <v>10427</v>
      </c>
    </row>
    <row r="996" spans="1:14" x14ac:dyDescent="0.15">
      <c r="A996" s="46" t="s">
        <v>34</v>
      </c>
      <c r="B996" s="30">
        <v>1775</v>
      </c>
      <c r="C996" s="30">
        <v>1447</v>
      </c>
      <c r="D996" s="30">
        <v>2047</v>
      </c>
      <c r="E996" s="30">
        <v>1934</v>
      </c>
      <c r="F996" s="30">
        <v>3001</v>
      </c>
      <c r="G996" s="30">
        <v>3596</v>
      </c>
      <c r="H996" s="30">
        <v>5411</v>
      </c>
      <c r="I996" s="30">
        <v>8272</v>
      </c>
      <c r="J996" s="30">
        <v>3466</v>
      </c>
      <c r="K996" s="30">
        <v>2778</v>
      </c>
      <c r="L996" s="30">
        <v>1915</v>
      </c>
      <c r="M996" s="30">
        <v>2061</v>
      </c>
      <c r="N996" s="30">
        <v>37703</v>
      </c>
    </row>
    <row r="997" spans="1:14" x14ac:dyDescent="0.15">
      <c r="A997" s="46" t="s">
        <v>95</v>
      </c>
      <c r="B997" s="30">
        <v>1357</v>
      </c>
      <c r="C997" s="30">
        <v>1598</v>
      </c>
      <c r="D997" s="30">
        <v>2180</v>
      </c>
      <c r="E997" s="30">
        <v>2739</v>
      </c>
      <c r="F997" s="30">
        <v>3236</v>
      </c>
      <c r="G997" s="30">
        <v>2794</v>
      </c>
      <c r="H997" s="30">
        <v>6591</v>
      </c>
      <c r="I997" s="30">
        <v>3208</v>
      </c>
      <c r="J997" s="30">
        <v>3622</v>
      </c>
      <c r="K997" s="30">
        <v>2659</v>
      </c>
      <c r="L997" s="30">
        <v>1321</v>
      </c>
      <c r="M997" s="30">
        <v>1315</v>
      </c>
      <c r="N997" s="30">
        <v>32620</v>
      </c>
    </row>
    <row r="998" spans="1:14" x14ac:dyDescent="0.15">
      <c r="A998" s="46" t="s">
        <v>141</v>
      </c>
      <c r="B998" s="27">
        <v>926</v>
      </c>
      <c r="C998" s="27">
        <v>737</v>
      </c>
      <c r="D998" s="30">
        <v>1216</v>
      </c>
      <c r="E998" s="30">
        <v>1077</v>
      </c>
      <c r="F998" s="30">
        <v>961</v>
      </c>
      <c r="G998" s="30">
        <v>1392</v>
      </c>
      <c r="H998" s="30">
        <v>1657</v>
      </c>
      <c r="I998" s="30">
        <v>1696</v>
      </c>
      <c r="J998" s="30">
        <v>1054</v>
      </c>
      <c r="K998" s="30">
        <v>1078</v>
      </c>
      <c r="L998" s="30">
        <v>927</v>
      </c>
      <c r="M998" s="30">
        <v>849</v>
      </c>
      <c r="N998" s="30">
        <v>13570</v>
      </c>
    </row>
    <row r="999" spans="1:14" x14ac:dyDescent="0.15">
      <c r="A999" s="46" t="s">
        <v>142</v>
      </c>
      <c r="B999" s="30">
        <v>1135</v>
      </c>
      <c r="C999" s="30">
        <v>1204</v>
      </c>
      <c r="D999" s="30">
        <v>1725</v>
      </c>
      <c r="E999" s="30">
        <v>1992</v>
      </c>
      <c r="F999" s="30">
        <v>1730</v>
      </c>
      <c r="G999" s="30">
        <v>2540</v>
      </c>
      <c r="H999" s="30">
        <v>1257</v>
      </c>
      <c r="I999" s="30">
        <v>1079</v>
      </c>
      <c r="J999" s="30">
        <v>1847</v>
      </c>
      <c r="K999" s="30">
        <v>2751</v>
      </c>
      <c r="L999" s="30">
        <v>1633</v>
      </c>
      <c r="M999" s="30">
        <v>1640</v>
      </c>
      <c r="N999" s="30">
        <v>20533</v>
      </c>
    </row>
    <row r="1000" spans="1:14" x14ac:dyDescent="0.15">
      <c r="A1000" s="46" t="s">
        <v>67</v>
      </c>
      <c r="B1000" s="30">
        <v>1439</v>
      </c>
      <c r="C1000" s="30">
        <v>1411</v>
      </c>
      <c r="D1000" s="30">
        <v>1688</v>
      </c>
      <c r="E1000" s="30">
        <v>2993</v>
      </c>
      <c r="F1000" s="30">
        <v>2943</v>
      </c>
      <c r="G1000" s="30">
        <v>2773</v>
      </c>
      <c r="H1000" s="30">
        <v>7363</v>
      </c>
      <c r="I1000" s="30">
        <v>3351</v>
      </c>
      <c r="J1000" s="30">
        <v>4306</v>
      </c>
      <c r="K1000" s="30">
        <v>3628</v>
      </c>
      <c r="L1000" s="30">
        <v>1648</v>
      </c>
      <c r="M1000" s="30">
        <v>1767</v>
      </c>
      <c r="N1000" s="30">
        <v>35310</v>
      </c>
    </row>
    <row r="1001" spans="1:14" x14ac:dyDescent="0.15">
      <c r="A1001" s="46" t="s">
        <v>15</v>
      </c>
      <c r="B1001" s="30">
        <v>10769</v>
      </c>
      <c r="C1001" s="30">
        <v>11344</v>
      </c>
      <c r="D1001" s="30">
        <v>12137</v>
      </c>
      <c r="E1001" s="30">
        <v>17799</v>
      </c>
      <c r="F1001" s="30">
        <v>18255</v>
      </c>
      <c r="G1001" s="30">
        <v>12975</v>
      </c>
      <c r="H1001" s="30">
        <v>15083</v>
      </c>
      <c r="I1001" s="30">
        <v>16997</v>
      </c>
      <c r="J1001" s="30">
        <v>19330</v>
      </c>
      <c r="K1001" s="30">
        <v>16162</v>
      </c>
      <c r="L1001" s="30">
        <v>10325</v>
      </c>
      <c r="M1001" s="30">
        <v>10840</v>
      </c>
      <c r="N1001" s="30">
        <v>172016</v>
      </c>
    </row>
    <row r="1002" spans="1:14" x14ac:dyDescent="0.15">
      <c r="A1002" s="46"/>
      <c r="N1002" s="30">
        <v>0</v>
      </c>
    </row>
    <row r="1003" spans="1:14" x14ac:dyDescent="0.15">
      <c r="A1003" s="46" t="s">
        <v>64</v>
      </c>
      <c r="B1003" s="27">
        <v>904</v>
      </c>
      <c r="C1003" s="30">
        <v>1089</v>
      </c>
      <c r="D1003" s="30">
        <v>1032</v>
      </c>
      <c r="E1003" s="30">
        <v>1120</v>
      </c>
      <c r="F1003" s="30">
        <v>1249</v>
      </c>
      <c r="G1003" s="30">
        <v>1170</v>
      </c>
      <c r="H1003" s="30">
        <v>2129</v>
      </c>
      <c r="I1003" s="30">
        <v>2001</v>
      </c>
      <c r="J1003" s="30">
        <v>1644</v>
      </c>
      <c r="K1003" s="30">
        <v>1321</v>
      </c>
      <c r="L1003" s="30">
        <v>778</v>
      </c>
      <c r="M1003" s="30">
        <v>946</v>
      </c>
      <c r="N1003" s="30">
        <v>15383</v>
      </c>
    </row>
    <row r="1004" spans="1:14" x14ac:dyDescent="0.15">
      <c r="A1004" s="46" t="s">
        <v>143</v>
      </c>
      <c r="B1004" s="30">
        <v>1172</v>
      </c>
      <c r="C1004" s="30">
        <v>1529</v>
      </c>
      <c r="D1004" s="30">
        <v>1371</v>
      </c>
      <c r="E1004" s="30">
        <v>1269</v>
      </c>
      <c r="F1004" s="30">
        <v>1152</v>
      </c>
      <c r="G1004" s="30">
        <v>2165</v>
      </c>
      <c r="H1004" s="30">
        <v>2105</v>
      </c>
      <c r="I1004" s="30">
        <v>788</v>
      </c>
      <c r="J1004" s="30">
        <v>1612</v>
      </c>
      <c r="K1004" s="30">
        <v>1927</v>
      </c>
      <c r="L1004" s="30">
        <v>852</v>
      </c>
      <c r="M1004" s="30">
        <v>1069</v>
      </c>
      <c r="N1004" s="30">
        <v>17011</v>
      </c>
    </row>
    <row r="1005" spans="1:14" x14ac:dyDescent="0.15">
      <c r="A1005" s="46" t="s">
        <v>144</v>
      </c>
      <c r="B1005" s="27">
        <v>891</v>
      </c>
      <c r="C1005" s="30">
        <v>1024</v>
      </c>
      <c r="D1005" s="30">
        <v>1346</v>
      </c>
      <c r="E1005" s="30">
        <v>1520</v>
      </c>
      <c r="F1005" s="30">
        <v>826</v>
      </c>
      <c r="G1005" s="30">
        <v>2187</v>
      </c>
      <c r="H1005" s="30">
        <v>1344</v>
      </c>
      <c r="I1005" s="30">
        <v>716</v>
      </c>
      <c r="J1005" s="30">
        <v>1157</v>
      </c>
      <c r="K1005" s="30">
        <v>1191</v>
      </c>
      <c r="L1005" s="30">
        <v>833</v>
      </c>
      <c r="M1005" s="30">
        <v>1000</v>
      </c>
      <c r="N1005" s="30">
        <v>14035</v>
      </c>
    </row>
    <row r="1006" spans="1:14" x14ac:dyDescent="0.15">
      <c r="A1006" s="46" t="s">
        <v>82</v>
      </c>
      <c r="B1006" s="30">
        <v>3556</v>
      </c>
      <c r="C1006" s="30">
        <v>2429</v>
      </c>
      <c r="D1006" s="30">
        <v>2683</v>
      </c>
      <c r="E1006" s="30">
        <v>3390</v>
      </c>
      <c r="F1006" s="30">
        <v>5528</v>
      </c>
      <c r="G1006" s="30">
        <v>4792</v>
      </c>
      <c r="H1006" s="30">
        <v>3669</v>
      </c>
      <c r="I1006" s="30">
        <v>4365</v>
      </c>
      <c r="J1006" s="30">
        <v>2933</v>
      </c>
      <c r="K1006" s="30">
        <v>2551</v>
      </c>
      <c r="L1006" s="30">
        <v>2252</v>
      </c>
      <c r="M1006" s="30">
        <v>2211</v>
      </c>
      <c r="N1006" s="30">
        <v>40359</v>
      </c>
    </row>
    <row r="1007" spans="1:14" x14ac:dyDescent="0.15">
      <c r="A1007" s="46" t="s">
        <v>12</v>
      </c>
      <c r="B1007" s="30">
        <v>20670</v>
      </c>
      <c r="C1007" s="30">
        <v>27583</v>
      </c>
      <c r="D1007" s="30">
        <v>27173</v>
      </c>
      <c r="E1007" s="30">
        <v>17802</v>
      </c>
      <c r="F1007" s="30">
        <v>17857</v>
      </c>
      <c r="G1007" s="30">
        <v>20009</v>
      </c>
      <c r="H1007" s="30">
        <v>24201</v>
      </c>
      <c r="I1007" s="30">
        <v>32075</v>
      </c>
      <c r="J1007" s="30">
        <v>29186</v>
      </c>
      <c r="K1007" s="30">
        <v>24419</v>
      </c>
      <c r="L1007" s="30">
        <v>24043</v>
      </c>
      <c r="M1007" s="30">
        <v>22627</v>
      </c>
      <c r="N1007" s="30">
        <v>287645</v>
      </c>
    </row>
    <row r="1008" spans="1:14" x14ac:dyDescent="0.15">
      <c r="A1008" s="46" t="s">
        <v>27</v>
      </c>
      <c r="B1008" s="30">
        <v>20431</v>
      </c>
      <c r="C1008" s="30">
        <v>13417</v>
      </c>
      <c r="D1008" s="30">
        <v>12363</v>
      </c>
      <c r="E1008" s="30">
        <v>12179</v>
      </c>
      <c r="F1008" s="30">
        <v>15822</v>
      </c>
      <c r="G1008" s="30">
        <v>18676</v>
      </c>
      <c r="H1008" s="30">
        <v>21947</v>
      </c>
      <c r="I1008" s="30">
        <v>16050</v>
      </c>
      <c r="J1008" s="30">
        <v>16133</v>
      </c>
      <c r="K1008" s="30">
        <v>14350</v>
      </c>
      <c r="L1008" s="30">
        <v>12155</v>
      </c>
      <c r="M1008" s="30">
        <v>16372</v>
      </c>
      <c r="N1008" s="30">
        <v>189895</v>
      </c>
    </row>
    <row r="1009" spans="1:14" x14ac:dyDescent="0.15">
      <c r="A1009" s="46" t="s">
        <v>96</v>
      </c>
      <c r="B1009" s="30">
        <v>1587</v>
      </c>
      <c r="C1009" s="30">
        <v>1886</v>
      </c>
      <c r="D1009" s="30">
        <v>4029</v>
      </c>
      <c r="E1009" s="30">
        <v>6536</v>
      </c>
      <c r="F1009" s="30">
        <v>5666</v>
      </c>
      <c r="G1009" s="30">
        <v>2996</v>
      </c>
      <c r="H1009" s="30">
        <v>2771</v>
      </c>
      <c r="I1009" s="30">
        <v>2112</v>
      </c>
      <c r="J1009" s="30">
        <v>3256</v>
      </c>
      <c r="K1009" s="30">
        <v>3849</v>
      </c>
      <c r="L1009" s="30">
        <v>3305</v>
      </c>
      <c r="M1009" s="30">
        <v>3737</v>
      </c>
      <c r="N1009" s="30">
        <v>41730</v>
      </c>
    </row>
    <row r="1010" spans="1:14" x14ac:dyDescent="0.15">
      <c r="A1010" s="46" t="s">
        <v>78</v>
      </c>
      <c r="B1010" s="30">
        <v>17105</v>
      </c>
      <c r="C1010" s="30">
        <v>11350</v>
      </c>
      <c r="D1010" s="30">
        <v>8989</v>
      </c>
      <c r="E1010" s="30">
        <v>9935</v>
      </c>
      <c r="F1010" s="30">
        <v>13258</v>
      </c>
      <c r="G1010" s="30">
        <v>13861</v>
      </c>
      <c r="H1010" s="30">
        <v>29721</v>
      </c>
      <c r="I1010" s="30">
        <v>29326</v>
      </c>
      <c r="J1010" s="30">
        <v>22921</v>
      </c>
      <c r="K1010" s="30">
        <v>16893</v>
      </c>
      <c r="L1010" s="30">
        <v>13786</v>
      </c>
      <c r="M1010" s="30">
        <v>14352</v>
      </c>
      <c r="N1010" s="30">
        <v>201497</v>
      </c>
    </row>
    <row r="1011" spans="1:14" x14ac:dyDescent="0.15">
      <c r="A1011" s="46" t="s">
        <v>54</v>
      </c>
      <c r="B1011" s="30">
        <v>2970</v>
      </c>
      <c r="C1011" s="30">
        <v>1786</v>
      </c>
      <c r="D1011" s="30">
        <v>1477</v>
      </c>
      <c r="E1011" s="30">
        <v>1656</v>
      </c>
      <c r="F1011" s="30">
        <v>2273</v>
      </c>
      <c r="G1011" s="30">
        <v>2630</v>
      </c>
      <c r="H1011" s="30">
        <v>2788</v>
      </c>
      <c r="I1011" s="30">
        <v>2457</v>
      </c>
      <c r="J1011" s="30">
        <v>1806</v>
      </c>
      <c r="K1011" s="30">
        <v>1590</v>
      </c>
      <c r="L1011" s="30">
        <v>1458</v>
      </c>
      <c r="M1011" s="30">
        <v>1668</v>
      </c>
      <c r="N1011" s="30">
        <v>24559</v>
      </c>
    </row>
    <row r="1012" spans="1:14" x14ac:dyDescent="0.15">
      <c r="A1012" s="46" t="s">
        <v>19</v>
      </c>
      <c r="B1012" s="30">
        <v>10874</v>
      </c>
      <c r="C1012" s="30">
        <v>5471</v>
      </c>
      <c r="D1012" s="30">
        <v>5899</v>
      </c>
      <c r="E1012" s="30">
        <v>5161</v>
      </c>
      <c r="F1012" s="30">
        <v>7857</v>
      </c>
      <c r="G1012" s="30">
        <v>9985</v>
      </c>
      <c r="H1012" s="30">
        <v>11448</v>
      </c>
      <c r="I1012" s="30">
        <v>8764</v>
      </c>
      <c r="J1012" s="30">
        <v>7010</v>
      </c>
      <c r="K1012" s="30">
        <v>7287</v>
      </c>
      <c r="L1012" s="30">
        <v>4449</v>
      </c>
      <c r="M1012" s="30">
        <v>4657</v>
      </c>
      <c r="N1012" s="30">
        <v>88862</v>
      </c>
    </row>
    <row r="1013" spans="1:14" x14ac:dyDescent="0.15">
      <c r="A1013" s="46" t="s">
        <v>145</v>
      </c>
      <c r="B1013" s="30">
        <v>2572</v>
      </c>
      <c r="C1013" s="30">
        <v>1795</v>
      </c>
      <c r="D1013" s="30">
        <v>2218</v>
      </c>
      <c r="E1013" s="30">
        <v>2044</v>
      </c>
      <c r="F1013" s="30">
        <v>3046</v>
      </c>
      <c r="G1013" s="30">
        <v>3507</v>
      </c>
      <c r="H1013" s="30">
        <v>2547</v>
      </c>
      <c r="I1013" s="30">
        <v>2031</v>
      </c>
      <c r="J1013" s="30">
        <v>2402</v>
      </c>
      <c r="K1013" s="30">
        <v>3001</v>
      </c>
      <c r="L1013" s="30">
        <v>4615</v>
      </c>
      <c r="M1013" s="30">
        <v>6877</v>
      </c>
      <c r="N1013" s="30">
        <v>36655</v>
      </c>
    </row>
    <row r="1014" spans="1:14" x14ac:dyDescent="0.15">
      <c r="A1014" s="4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>
        <v>0</v>
      </c>
    </row>
    <row r="1015" spans="1:14" x14ac:dyDescent="0.15">
      <c r="A1015" s="46" t="s">
        <v>176</v>
      </c>
      <c r="B1015" s="27">
        <v>0</v>
      </c>
      <c r="C1015" s="27">
        <v>0</v>
      </c>
      <c r="D1015" s="27">
        <v>1</v>
      </c>
      <c r="E1015" s="27">
        <v>3</v>
      </c>
      <c r="F1015" s="27">
        <v>1</v>
      </c>
      <c r="G1015" s="27">
        <v>45</v>
      </c>
      <c r="H1015" s="27">
        <v>131</v>
      </c>
      <c r="I1015" s="27">
        <v>71</v>
      </c>
      <c r="J1015" s="27">
        <v>68</v>
      </c>
      <c r="K1015" s="27">
        <v>42</v>
      </c>
      <c r="L1015" s="27">
        <v>20</v>
      </c>
      <c r="M1015" s="27">
        <v>35</v>
      </c>
      <c r="N1015" s="30">
        <v>417</v>
      </c>
    </row>
    <row r="1016" spans="1:14" x14ac:dyDescent="0.15">
      <c r="A1016" s="46" t="s">
        <v>177</v>
      </c>
      <c r="B1016" s="27">
        <v>1</v>
      </c>
      <c r="C1016" s="27">
        <v>1</v>
      </c>
      <c r="D1016" s="27">
        <v>2</v>
      </c>
      <c r="E1016" s="27">
        <v>2</v>
      </c>
      <c r="F1016" s="27">
        <v>0</v>
      </c>
      <c r="G1016" s="27">
        <v>233</v>
      </c>
      <c r="H1016" s="27">
        <v>77</v>
      </c>
      <c r="I1016" s="27">
        <v>37</v>
      </c>
      <c r="J1016" s="27">
        <v>113</v>
      </c>
      <c r="K1016" s="27">
        <v>127</v>
      </c>
      <c r="L1016" s="27">
        <v>137</v>
      </c>
      <c r="M1016" s="27">
        <v>119</v>
      </c>
      <c r="N1016" s="30">
        <v>849</v>
      </c>
    </row>
    <row r="1017" spans="1:14" x14ac:dyDescent="0.15">
      <c r="A1017" s="46" t="s">
        <v>178</v>
      </c>
      <c r="B1017" s="27">
        <v>1</v>
      </c>
      <c r="C1017" s="27">
        <v>0</v>
      </c>
      <c r="D1017" s="27">
        <v>1</v>
      </c>
      <c r="E1017" s="27">
        <v>2</v>
      </c>
      <c r="F1017" s="27">
        <v>1</v>
      </c>
      <c r="G1017" s="27">
        <v>108</v>
      </c>
      <c r="H1017" s="27">
        <v>63</v>
      </c>
      <c r="I1017" s="27">
        <v>38</v>
      </c>
      <c r="J1017" s="27">
        <v>94</v>
      </c>
      <c r="K1017" s="27">
        <v>56</v>
      </c>
      <c r="L1017" s="27">
        <v>69</v>
      </c>
      <c r="M1017" s="27">
        <v>150</v>
      </c>
      <c r="N1017" s="30">
        <v>583</v>
      </c>
    </row>
    <row r="1018" spans="1:14" x14ac:dyDescent="0.15">
      <c r="A1018" s="46" t="s">
        <v>179</v>
      </c>
      <c r="B1018" s="27">
        <v>1</v>
      </c>
      <c r="C1018" s="27">
        <v>1</v>
      </c>
      <c r="D1018" s="27">
        <v>0</v>
      </c>
      <c r="E1018" s="27">
        <v>0</v>
      </c>
      <c r="F1018" s="27">
        <v>3</v>
      </c>
      <c r="G1018" s="27">
        <v>124</v>
      </c>
      <c r="H1018" s="27">
        <v>29</v>
      </c>
      <c r="I1018" s="27">
        <v>54</v>
      </c>
      <c r="J1018" s="27">
        <v>92</v>
      </c>
      <c r="K1018" s="27">
        <v>62</v>
      </c>
      <c r="L1018" s="27">
        <v>87</v>
      </c>
      <c r="M1018" s="27">
        <v>89</v>
      </c>
      <c r="N1018" s="30">
        <v>542</v>
      </c>
    </row>
    <row r="1019" spans="1:14" x14ac:dyDescent="0.15">
      <c r="A1019" s="46" t="s">
        <v>180</v>
      </c>
      <c r="B1019" s="27">
        <v>3</v>
      </c>
      <c r="C1019" s="27">
        <v>3</v>
      </c>
      <c r="D1019" s="27">
        <v>2</v>
      </c>
      <c r="E1019" s="27">
        <v>0</v>
      </c>
      <c r="F1019" s="27">
        <v>0</v>
      </c>
      <c r="G1019" s="27">
        <v>12</v>
      </c>
      <c r="H1019" s="27">
        <v>4</v>
      </c>
      <c r="I1019" s="27">
        <v>6</v>
      </c>
      <c r="J1019" s="27">
        <v>6</v>
      </c>
      <c r="K1019" s="27">
        <v>7</v>
      </c>
      <c r="L1019" s="27">
        <v>6</v>
      </c>
      <c r="M1019" s="27">
        <v>6</v>
      </c>
      <c r="N1019" s="30">
        <v>55</v>
      </c>
    </row>
    <row r="1020" spans="1:14" x14ac:dyDescent="0.15">
      <c r="A1020" s="46" t="s">
        <v>181</v>
      </c>
      <c r="B1020" s="27">
        <v>1</v>
      </c>
      <c r="C1020" s="27">
        <v>0</v>
      </c>
      <c r="D1020" s="27">
        <v>0</v>
      </c>
      <c r="E1020" s="27">
        <v>0</v>
      </c>
      <c r="F1020" s="27">
        <v>3</v>
      </c>
      <c r="G1020" s="27">
        <v>3</v>
      </c>
      <c r="H1020" s="27">
        <v>2</v>
      </c>
      <c r="I1020" s="27">
        <v>1</v>
      </c>
      <c r="J1020" s="27">
        <v>1</v>
      </c>
      <c r="K1020" s="27">
        <v>2</v>
      </c>
      <c r="L1020" s="27">
        <v>0</v>
      </c>
      <c r="M1020" s="27">
        <v>5</v>
      </c>
      <c r="N1020" s="30">
        <v>18</v>
      </c>
    </row>
    <row r="1021" spans="1:14" x14ac:dyDescent="0.15">
      <c r="A1021" s="46" t="s">
        <v>182</v>
      </c>
      <c r="B1021" s="27">
        <v>13</v>
      </c>
      <c r="C1021" s="27">
        <v>2</v>
      </c>
      <c r="D1021" s="27">
        <v>4</v>
      </c>
      <c r="E1021" s="27">
        <v>1</v>
      </c>
      <c r="F1021" s="27">
        <v>0</v>
      </c>
      <c r="G1021" s="27">
        <v>1</v>
      </c>
      <c r="H1021" s="27">
        <v>7</v>
      </c>
      <c r="I1021" s="27">
        <v>2</v>
      </c>
      <c r="J1021" s="27">
        <v>1</v>
      </c>
      <c r="K1021" s="27">
        <v>0</v>
      </c>
      <c r="L1021" s="27">
        <v>12</v>
      </c>
      <c r="M1021" s="27">
        <v>4</v>
      </c>
      <c r="N1021" s="30">
        <v>47</v>
      </c>
    </row>
    <row r="1022" spans="1:14" x14ac:dyDescent="0.15">
      <c r="A1022" s="46" t="s">
        <v>183</v>
      </c>
      <c r="B1022" s="27">
        <v>0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1</v>
      </c>
      <c r="J1022" s="27">
        <v>2</v>
      </c>
      <c r="K1022" s="27">
        <v>2</v>
      </c>
      <c r="L1022" s="27">
        <v>0</v>
      </c>
      <c r="M1022" s="27">
        <v>4</v>
      </c>
      <c r="N1022" s="30">
        <v>9</v>
      </c>
    </row>
    <row r="1023" spans="1:14" x14ac:dyDescent="0.15">
      <c r="A1023" s="46" t="s">
        <v>184</v>
      </c>
      <c r="B1023" s="27">
        <v>1</v>
      </c>
      <c r="C1023" s="27">
        <v>0</v>
      </c>
      <c r="D1023" s="27">
        <v>0</v>
      </c>
      <c r="E1023" s="27">
        <v>0</v>
      </c>
      <c r="F1023" s="27">
        <v>0</v>
      </c>
      <c r="G1023" s="27">
        <v>2</v>
      </c>
      <c r="H1023" s="27">
        <v>1</v>
      </c>
      <c r="I1023" s="27">
        <v>0</v>
      </c>
      <c r="J1023" s="27">
        <v>0</v>
      </c>
      <c r="K1023" s="27">
        <v>15</v>
      </c>
      <c r="L1023" s="27">
        <v>2</v>
      </c>
      <c r="M1023" s="27">
        <v>0</v>
      </c>
      <c r="N1023" s="30">
        <v>21</v>
      </c>
    </row>
    <row r="1024" spans="1:14" x14ac:dyDescent="0.15">
      <c r="A1024" s="46" t="s">
        <v>185</v>
      </c>
      <c r="B1024" s="27">
        <v>0</v>
      </c>
      <c r="C1024" s="27">
        <v>0</v>
      </c>
      <c r="D1024" s="27">
        <v>0</v>
      </c>
      <c r="E1024" s="27">
        <v>2</v>
      </c>
      <c r="F1024" s="27">
        <v>0</v>
      </c>
      <c r="G1024" s="27">
        <v>0</v>
      </c>
      <c r="H1024" s="27">
        <v>1</v>
      </c>
      <c r="I1024" s="27">
        <v>0</v>
      </c>
      <c r="J1024" s="27">
        <v>1</v>
      </c>
      <c r="K1024" s="27">
        <v>0</v>
      </c>
      <c r="L1024" s="27">
        <v>0</v>
      </c>
      <c r="M1024" s="27">
        <v>0</v>
      </c>
      <c r="N1024" s="30">
        <v>4</v>
      </c>
    </row>
    <row r="1025" spans="1:14" x14ac:dyDescent="0.15">
      <c r="A1025" s="46" t="s">
        <v>186</v>
      </c>
      <c r="B1025" s="27">
        <v>2</v>
      </c>
      <c r="C1025" s="27">
        <v>0</v>
      </c>
      <c r="D1025" s="27">
        <v>0</v>
      </c>
      <c r="E1025" s="27">
        <v>0</v>
      </c>
      <c r="F1025" s="27">
        <v>0</v>
      </c>
      <c r="G1025" s="27">
        <v>0</v>
      </c>
      <c r="H1025" s="27">
        <v>0</v>
      </c>
      <c r="I1025" s="27">
        <v>2</v>
      </c>
      <c r="J1025" s="27">
        <v>2</v>
      </c>
      <c r="K1025" s="27">
        <v>1</v>
      </c>
      <c r="L1025" s="27">
        <v>2</v>
      </c>
      <c r="M1025" s="27">
        <v>1</v>
      </c>
      <c r="N1025" s="30">
        <v>10</v>
      </c>
    </row>
    <row r="1026" spans="1:14" x14ac:dyDescent="0.15">
      <c r="N1026" s="30">
        <v>0</v>
      </c>
    </row>
    <row r="1027" spans="1:14" x14ac:dyDescent="0.15">
      <c r="A1027" s="46" t="s">
        <v>65</v>
      </c>
      <c r="B1027" s="27">
        <v>585</v>
      </c>
      <c r="C1027" s="27">
        <v>676</v>
      </c>
      <c r="D1027" s="27">
        <v>828</v>
      </c>
      <c r="E1027" s="27">
        <v>997</v>
      </c>
      <c r="F1027" s="27">
        <v>1212</v>
      </c>
      <c r="G1027" s="27">
        <v>993</v>
      </c>
      <c r="H1027" s="27">
        <v>1758</v>
      </c>
      <c r="I1027" s="27">
        <v>1538</v>
      </c>
      <c r="J1027" s="27">
        <v>1423</v>
      </c>
      <c r="K1027" s="27">
        <v>1099</v>
      </c>
      <c r="L1027" s="27">
        <v>638</v>
      </c>
      <c r="M1027" s="27">
        <v>704</v>
      </c>
      <c r="N1027" s="30">
        <v>12451</v>
      </c>
    </row>
    <row r="1028" spans="1:14" x14ac:dyDescent="0.15">
      <c r="A1028" s="46" t="s">
        <v>146</v>
      </c>
      <c r="B1028" s="27">
        <v>738</v>
      </c>
      <c r="C1028" s="27">
        <v>898</v>
      </c>
      <c r="D1028" s="30">
        <v>1015</v>
      </c>
      <c r="E1028" s="30">
        <v>1467</v>
      </c>
      <c r="F1028" s="30">
        <v>1291</v>
      </c>
      <c r="G1028" s="30">
        <v>1896</v>
      </c>
      <c r="H1028" s="30">
        <v>1950</v>
      </c>
      <c r="I1028" s="30">
        <v>988</v>
      </c>
      <c r="J1028" s="30">
        <v>1997</v>
      </c>
      <c r="K1028" s="30">
        <v>2212</v>
      </c>
      <c r="L1028" s="30">
        <v>741</v>
      </c>
      <c r="M1028" s="30">
        <v>690</v>
      </c>
      <c r="N1028" s="30">
        <v>15883</v>
      </c>
    </row>
    <row r="1029" spans="1:14" x14ac:dyDescent="0.15">
      <c r="A1029" s="46" t="s">
        <v>147</v>
      </c>
      <c r="B1029" s="27">
        <v>580</v>
      </c>
      <c r="C1029" s="27">
        <v>683</v>
      </c>
      <c r="D1029" s="27">
        <v>930</v>
      </c>
      <c r="E1029" s="30">
        <v>1327</v>
      </c>
      <c r="F1029" s="30">
        <v>633</v>
      </c>
      <c r="G1029" s="30">
        <v>1392</v>
      </c>
      <c r="H1029" s="30">
        <v>921</v>
      </c>
      <c r="I1029" s="30">
        <v>604</v>
      </c>
      <c r="J1029" s="30">
        <v>1255</v>
      </c>
      <c r="K1029" s="30">
        <v>1520</v>
      </c>
      <c r="L1029" s="30">
        <v>576</v>
      </c>
      <c r="M1029" s="30">
        <v>645</v>
      </c>
      <c r="N1029" s="30">
        <v>11066</v>
      </c>
    </row>
    <row r="1030" spans="1:14" x14ac:dyDescent="0.15">
      <c r="A1030" s="46" t="s">
        <v>83</v>
      </c>
      <c r="B1030" s="30">
        <v>4259</v>
      </c>
      <c r="C1030" s="30">
        <v>3960</v>
      </c>
      <c r="D1030" s="30">
        <v>4564</v>
      </c>
      <c r="E1030" s="30">
        <v>6316</v>
      </c>
      <c r="F1030" s="30">
        <v>9306</v>
      </c>
      <c r="G1030" s="30">
        <v>8099</v>
      </c>
      <c r="H1030" s="30">
        <v>5479</v>
      </c>
      <c r="I1030" s="30">
        <v>5154</v>
      </c>
      <c r="J1030" s="30">
        <v>4971</v>
      </c>
      <c r="K1030" s="30">
        <v>4311</v>
      </c>
      <c r="L1030" s="30">
        <v>4148</v>
      </c>
      <c r="M1030" s="30">
        <v>3731</v>
      </c>
      <c r="N1030" s="30">
        <v>64298</v>
      </c>
    </row>
    <row r="1031" spans="1:14" x14ac:dyDescent="0.15">
      <c r="A1031" s="46" t="s">
        <v>13</v>
      </c>
      <c r="B1031" s="30">
        <v>13044</v>
      </c>
      <c r="C1031" s="30">
        <v>14119</v>
      </c>
      <c r="D1031" s="30">
        <v>14853</v>
      </c>
      <c r="E1031" s="30">
        <v>11839</v>
      </c>
      <c r="F1031" s="30">
        <v>13979</v>
      </c>
      <c r="G1031" s="30">
        <v>14415</v>
      </c>
      <c r="H1031" s="30">
        <v>16360</v>
      </c>
      <c r="I1031" s="30">
        <v>19280</v>
      </c>
      <c r="J1031" s="30">
        <v>18439</v>
      </c>
      <c r="K1031" s="30">
        <v>16372</v>
      </c>
      <c r="L1031" s="30">
        <v>12720</v>
      </c>
      <c r="M1031" s="30">
        <v>12056</v>
      </c>
      <c r="N1031" s="30">
        <v>177476</v>
      </c>
    </row>
    <row r="1032" spans="1:14" x14ac:dyDescent="0.15">
      <c r="A1032" s="46" t="s">
        <v>28</v>
      </c>
      <c r="B1032" s="30">
        <v>11531</v>
      </c>
      <c r="C1032" s="30">
        <v>7273</v>
      </c>
      <c r="D1032" s="30">
        <v>6384</v>
      </c>
      <c r="E1032" s="30">
        <v>7344</v>
      </c>
      <c r="F1032" s="30">
        <v>9375</v>
      </c>
      <c r="G1032" s="30">
        <v>10285</v>
      </c>
      <c r="H1032" s="30">
        <v>12621</v>
      </c>
      <c r="I1032" s="30">
        <v>10475</v>
      </c>
      <c r="J1032" s="30">
        <v>9812</v>
      </c>
      <c r="K1032" s="30">
        <v>8819</v>
      </c>
      <c r="L1032" s="30">
        <v>6199</v>
      </c>
      <c r="M1032" s="30">
        <v>8375</v>
      </c>
      <c r="N1032" s="30">
        <v>108493</v>
      </c>
    </row>
    <row r="1033" spans="1:14" x14ac:dyDescent="0.15">
      <c r="A1033" s="46" t="s">
        <v>97</v>
      </c>
      <c r="B1033" s="27">
        <v>942</v>
      </c>
      <c r="C1033" s="30">
        <v>1027</v>
      </c>
      <c r="D1033" s="30">
        <v>2221</v>
      </c>
      <c r="E1033" s="30">
        <v>3520</v>
      </c>
      <c r="F1033" s="30">
        <v>2997</v>
      </c>
      <c r="G1033" s="30">
        <v>1875</v>
      </c>
      <c r="H1033" s="30">
        <v>1851</v>
      </c>
      <c r="I1033" s="30">
        <v>1629</v>
      </c>
      <c r="J1033" s="30">
        <v>2108</v>
      </c>
      <c r="K1033" s="30">
        <v>2445</v>
      </c>
      <c r="L1033" s="30">
        <v>1666</v>
      </c>
      <c r="M1033" s="30">
        <v>2108</v>
      </c>
      <c r="N1033" s="30">
        <v>24389</v>
      </c>
    </row>
    <row r="1034" spans="1:14" x14ac:dyDescent="0.15">
      <c r="A1034" s="46" t="s">
        <v>79</v>
      </c>
      <c r="B1034" s="30">
        <v>16632</v>
      </c>
      <c r="C1034" s="30">
        <v>10700</v>
      </c>
      <c r="D1034" s="30">
        <v>9209</v>
      </c>
      <c r="E1034" s="30">
        <v>9903</v>
      </c>
      <c r="F1034" s="30">
        <v>14133</v>
      </c>
      <c r="G1034" s="30">
        <v>13221</v>
      </c>
      <c r="H1034" s="30">
        <v>23144</v>
      </c>
      <c r="I1034" s="30">
        <v>19551</v>
      </c>
      <c r="J1034" s="30">
        <v>16477</v>
      </c>
      <c r="K1034" s="30">
        <v>12805</v>
      </c>
      <c r="L1034" s="30">
        <v>10011</v>
      </c>
      <c r="M1034" s="30">
        <v>9896</v>
      </c>
      <c r="N1034" s="30">
        <v>165682</v>
      </c>
    </row>
    <row r="1035" spans="1:14" x14ac:dyDescent="0.15">
      <c r="A1035" s="46" t="s">
        <v>55</v>
      </c>
      <c r="B1035" s="30">
        <v>2666</v>
      </c>
      <c r="C1035" s="30">
        <v>1603</v>
      </c>
      <c r="D1035" s="30">
        <v>1555</v>
      </c>
      <c r="E1035" s="30">
        <v>1939</v>
      </c>
      <c r="F1035" s="30">
        <v>2461</v>
      </c>
      <c r="G1035" s="30">
        <v>2810</v>
      </c>
      <c r="H1035" s="30">
        <v>3119</v>
      </c>
      <c r="I1035" s="30">
        <v>2846</v>
      </c>
      <c r="J1035" s="30">
        <v>2463</v>
      </c>
      <c r="K1035" s="30">
        <v>1740</v>
      </c>
      <c r="L1035" s="30">
        <v>1476</v>
      </c>
      <c r="M1035" s="30">
        <v>1739</v>
      </c>
      <c r="N1035" s="30">
        <v>26417</v>
      </c>
    </row>
    <row r="1036" spans="1:14" x14ac:dyDescent="0.15">
      <c r="A1036" s="46" t="s">
        <v>20</v>
      </c>
      <c r="B1036" s="30">
        <v>5045</v>
      </c>
      <c r="C1036" s="30">
        <v>2662</v>
      </c>
      <c r="D1036" s="30">
        <v>2887</v>
      </c>
      <c r="E1036" s="30">
        <v>2661</v>
      </c>
      <c r="F1036" s="30">
        <v>4514</v>
      </c>
      <c r="G1036" s="30">
        <v>5251</v>
      </c>
      <c r="H1036" s="30">
        <v>6588</v>
      </c>
      <c r="I1036" s="30">
        <v>5721</v>
      </c>
      <c r="J1036" s="30">
        <v>4844</v>
      </c>
      <c r="K1036" s="30">
        <v>3878</v>
      </c>
      <c r="L1036" s="30">
        <v>2810</v>
      </c>
      <c r="M1036" s="30">
        <v>2455</v>
      </c>
      <c r="N1036" s="30">
        <v>49316</v>
      </c>
    </row>
    <row r="1037" spans="1:14" x14ac:dyDescent="0.15">
      <c r="A1037" s="46" t="s">
        <v>148</v>
      </c>
      <c r="B1037" s="30">
        <v>2151</v>
      </c>
      <c r="C1037" s="30">
        <v>1905</v>
      </c>
      <c r="D1037" s="30">
        <v>2324</v>
      </c>
      <c r="E1037" s="30">
        <v>2700</v>
      </c>
      <c r="F1037" s="30">
        <v>3640</v>
      </c>
      <c r="G1037" s="30">
        <v>3566</v>
      </c>
      <c r="H1037" s="30">
        <v>2331</v>
      </c>
      <c r="I1037" s="30">
        <v>2274</v>
      </c>
      <c r="J1037" s="30">
        <v>2541</v>
      </c>
      <c r="K1037" s="30">
        <v>2800</v>
      </c>
      <c r="L1037" s="30">
        <v>3044</v>
      </c>
      <c r="M1037" s="30">
        <v>4702</v>
      </c>
      <c r="N1037" s="30">
        <v>33978</v>
      </c>
    </row>
    <row r="1038" spans="1:14" x14ac:dyDescent="0.15">
      <c r="N1038" s="30">
        <v>0</v>
      </c>
    </row>
    <row r="1039" spans="1:14" x14ac:dyDescent="0.15">
      <c r="A1039" s="46" t="s">
        <v>153</v>
      </c>
      <c r="B1039" s="30">
        <v>15139</v>
      </c>
      <c r="C1039" s="30">
        <v>18465</v>
      </c>
      <c r="D1039" s="30">
        <v>21799</v>
      </c>
      <c r="E1039" s="30">
        <v>31763</v>
      </c>
      <c r="F1039" s="30">
        <v>22811</v>
      </c>
      <c r="G1039" s="30">
        <v>26323</v>
      </c>
      <c r="H1039" s="30">
        <v>38936</v>
      </c>
      <c r="I1039" s="30">
        <v>22605</v>
      </c>
      <c r="J1039" s="30">
        <v>24017</v>
      </c>
      <c r="K1039" s="30">
        <v>23810</v>
      </c>
      <c r="L1039" s="30">
        <v>24114</v>
      </c>
      <c r="M1039" s="30">
        <v>33631</v>
      </c>
      <c r="N1039" s="30">
        <v>303413</v>
      </c>
    </row>
    <row r="1040" spans="1:14" x14ac:dyDescent="0.15">
      <c r="A1040" s="46" t="s">
        <v>60</v>
      </c>
      <c r="B1040" s="30">
        <v>1153</v>
      </c>
      <c r="C1040" s="27">
        <v>741</v>
      </c>
      <c r="D1040" s="27">
        <v>558</v>
      </c>
      <c r="E1040" s="30">
        <v>1260</v>
      </c>
      <c r="F1040" s="30">
        <v>1414</v>
      </c>
      <c r="G1040" s="30">
        <v>1205</v>
      </c>
      <c r="H1040" s="30">
        <v>1114</v>
      </c>
      <c r="I1040" s="30">
        <v>758</v>
      </c>
      <c r="J1040" s="30">
        <v>853</v>
      </c>
      <c r="K1040" s="30">
        <v>726</v>
      </c>
      <c r="L1040" s="30">
        <v>622</v>
      </c>
      <c r="M1040" s="30">
        <v>1020</v>
      </c>
      <c r="N1040" s="30">
        <v>11424</v>
      </c>
    </row>
    <row r="1041" spans="1:14" x14ac:dyDescent="0.15">
      <c r="A1041" s="46" t="s">
        <v>58</v>
      </c>
      <c r="B1041" s="30">
        <v>2815</v>
      </c>
      <c r="C1041" s="30">
        <v>1678</v>
      </c>
      <c r="D1041" s="30">
        <v>2121</v>
      </c>
      <c r="E1041" s="30">
        <v>2328</v>
      </c>
      <c r="F1041" s="30">
        <v>2104</v>
      </c>
      <c r="G1041" s="30">
        <v>2855</v>
      </c>
      <c r="H1041" s="30">
        <v>4898</v>
      </c>
      <c r="I1041" s="30">
        <v>1959</v>
      </c>
      <c r="J1041" s="30">
        <v>3007</v>
      </c>
      <c r="K1041" s="30">
        <v>2793</v>
      </c>
      <c r="L1041" s="30">
        <v>1742</v>
      </c>
      <c r="M1041" s="30">
        <v>5057</v>
      </c>
      <c r="N1041" s="30">
        <v>33357</v>
      </c>
    </row>
    <row r="1042" spans="1:14" x14ac:dyDescent="0.15">
      <c r="A1042" s="46" t="s">
        <v>62</v>
      </c>
      <c r="B1042" s="30">
        <v>1225</v>
      </c>
      <c r="C1042" s="27">
        <v>944</v>
      </c>
      <c r="D1042" s="27">
        <v>870</v>
      </c>
      <c r="E1042" s="27">
        <v>903</v>
      </c>
      <c r="F1042" s="27">
        <v>1194</v>
      </c>
      <c r="G1042" s="27">
        <v>1128</v>
      </c>
      <c r="H1042" s="27">
        <v>1329</v>
      </c>
      <c r="I1042" s="27">
        <v>977</v>
      </c>
      <c r="J1042" s="27">
        <v>1122</v>
      </c>
      <c r="K1042" s="27">
        <v>1252</v>
      </c>
      <c r="L1042" s="27">
        <v>775</v>
      </c>
      <c r="M1042" s="27">
        <v>922</v>
      </c>
      <c r="N1042" s="30">
        <v>12641</v>
      </c>
    </row>
    <row r="1043" spans="1:14" x14ac:dyDescent="0.15">
      <c r="A1043" s="46" t="s">
        <v>91</v>
      </c>
      <c r="B1043" s="30">
        <v>1223</v>
      </c>
      <c r="C1043" s="27">
        <v>568</v>
      </c>
      <c r="D1043" s="27">
        <v>836</v>
      </c>
      <c r="E1043" s="30">
        <v>1121</v>
      </c>
      <c r="F1043" s="30">
        <v>921</v>
      </c>
      <c r="G1043" s="30">
        <v>1893</v>
      </c>
      <c r="H1043" s="30">
        <v>1285</v>
      </c>
      <c r="I1043" s="30">
        <v>1010</v>
      </c>
      <c r="J1043" s="30">
        <v>1071</v>
      </c>
      <c r="K1043" s="30">
        <v>1529</v>
      </c>
      <c r="L1043" s="30">
        <v>1415</v>
      </c>
      <c r="M1043" s="30">
        <v>1429</v>
      </c>
      <c r="N1043" s="30">
        <v>14301</v>
      </c>
    </row>
    <row r="1044" spans="1:14" x14ac:dyDescent="0.15">
      <c r="A1044" s="46" t="s">
        <v>90</v>
      </c>
      <c r="B1044" s="27">
        <v>707</v>
      </c>
      <c r="C1044" s="27">
        <v>985</v>
      </c>
      <c r="D1044" s="27">
        <v>743</v>
      </c>
      <c r="E1044" s="27">
        <v>866</v>
      </c>
      <c r="F1044" s="27">
        <v>1153</v>
      </c>
      <c r="G1044" s="27">
        <v>1006</v>
      </c>
      <c r="H1044" s="27">
        <v>1729</v>
      </c>
      <c r="I1044" s="27">
        <v>1042</v>
      </c>
      <c r="J1044" s="27">
        <v>962</v>
      </c>
      <c r="K1044" s="27">
        <v>1385</v>
      </c>
      <c r="L1044" s="27">
        <v>1114</v>
      </c>
      <c r="M1044" s="27">
        <v>1288</v>
      </c>
      <c r="N1044" s="30">
        <v>12980</v>
      </c>
    </row>
    <row r="1045" spans="1:14" x14ac:dyDescent="0.15">
      <c r="A1045" s="27" t="s">
        <v>149</v>
      </c>
      <c r="B1045" s="27">
        <v>205</v>
      </c>
      <c r="C1045" s="27">
        <v>194</v>
      </c>
      <c r="D1045" s="27">
        <v>253</v>
      </c>
      <c r="E1045" s="27">
        <v>375</v>
      </c>
      <c r="F1045" s="27">
        <v>227</v>
      </c>
      <c r="G1045" s="27">
        <v>180</v>
      </c>
      <c r="H1045" s="27">
        <v>291</v>
      </c>
      <c r="I1045" s="27">
        <v>542</v>
      </c>
      <c r="J1045" s="27">
        <v>497</v>
      </c>
      <c r="K1045" s="27">
        <v>596</v>
      </c>
      <c r="L1045" s="27">
        <v>719</v>
      </c>
      <c r="M1045" s="27">
        <v>620</v>
      </c>
      <c r="N1045" s="30">
        <v>4699</v>
      </c>
    </row>
    <row r="1046" spans="1:14" x14ac:dyDescent="0.15">
      <c r="A1046" s="46" t="s">
        <v>17</v>
      </c>
      <c r="B1046" s="30">
        <v>35542</v>
      </c>
      <c r="C1046" s="30">
        <v>29680</v>
      </c>
      <c r="D1046" s="30">
        <v>38048</v>
      </c>
      <c r="E1046" s="30">
        <v>49456</v>
      </c>
      <c r="F1046" s="30">
        <v>51476</v>
      </c>
      <c r="G1046" s="30">
        <v>52893</v>
      </c>
      <c r="H1046" s="30">
        <v>41636</v>
      </c>
      <c r="I1046" s="30">
        <v>46162</v>
      </c>
      <c r="J1046" s="30">
        <v>63971</v>
      </c>
      <c r="K1046" s="30">
        <v>42252</v>
      </c>
      <c r="L1046" s="30">
        <v>35500</v>
      </c>
      <c r="M1046" s="30">
        <v>50840</v>
      </c>
      <c r="N1046" s="30">
        <v>537456</v>
      </c>
    </row>
    <row r="1047" spans="1:14" x14ac:dyDescent="0.15">
      <c r="A1047" s="46" t="s">
        <v>29</v>
      </c>
      <c r="B1047" s="30">
        <v>6788</v>
      </c>
      <c r="C1047" s="30">
        <v>4664</v>
      </c>
      <c r="D1047" s="30">
        <v>5736</v>
      </c>
      <c r="E1047" s="30">
        <v>9037</v>
      </c>
      <c r="F1047" s="30">
        <v>10025</v>
      </c>
      <c r="G1047" s="30">
        <v>11008</v>
      </c>
      <c r="H1047" s="30">
        <v>13583</v>
      </c>
      <c r="I1047" s="30">
        <v>9402</v>
      </c>
      <c r="J1047" s="30">
        <v>9149</v>
      </c>
      <c r="K1047" s="30">
        <v>9099</v>
      </c>
      <c r="L1047" s="30">
        <v>6246</v>
      </c>
      <c r="M1047" s="30">
        <v>6948</v>
      </c>
      <c r="N1047" s="30">
        <v>101685</v>
      </c>
    </row>
    <row r="1048" spans="1:14" x14ac:dyDescent="0.15">
      <c r="A1048" s="46" t="s">
        <v>88</v>
      </c>
      <c r="B1048" s="30">
        <v>1624</v>
      </c>
      <c r="C1048" s="30">
        <v>1670</v>
      </c>
      <c r="D1048" s="30">
        <v>1718</v>
      </c>
      <c r="E1048" s="30">
        <v>2640</v>
      </c>
      <c r="F1048" s="30">
        <v>2331</v>
      </c>
      <c r="G1048" s="30">
        <v>2853</v>
      </c>
      <c r="H1048" s="30">
        <v>2786</v>
      </c>
      <c r="I1048" s="30">
        <v>2691</v>
      </c>
      <c r="J1048" s="30">
        <v>2741</v>
      </c>
      <c r="K1048" s="30">
        <v>2671</v>
      </c>
      <c r="L1048" s="30">
        <v>1531</v>
      </c>
      <c r="M1048" s="30">
        <v>1583</v>
      </c>
      <c r="N1048" s="30">
        <v>26839</v>
      </c>
    </row>
    <row r="1049" spans="1:14" x14ac:dyDescent="0.15">
      <c r="N1049" s="30">
        <v>0</v>
      </c>
    </row>
    <row r="1050" spans="1:14" x14ac:dyDescent="0.15">
      <c r="A1050" s="46" t="s">
        <v>187</v>
      </c>
      <c r="B1050" s="27">
        <v>244</v>
      </c>
      <c r="C1050" s="27">
        <v>172</v>
      </c>
      <c r="D1050" s="27">
        <v>117</v>
      </c>
      <c r="E1050" s="27">
        <v>219</v>
      </c>
      <c r="F1050" s="27">
        <v>138</v>
      </c>
      <c r="G1050" s="27">
        <v>120</v>
      </c>
      <c r="H1050" s="27">
        <v>3527</v>
      </c>
      <c r="I1050" s="27">
        <v>3963</v>
      </c>
      <c r="J1050" s="27">
        <v>3544</v>
      </c>
      <c r="K1050" s="27">
        <v>3773</v>
      </c>
      <c r="L1050" s="27">
        <v>2986</v>
      </c>
      <c r="M1050" s="27">
        <v>5219</v>
      </c>
      <c r="N1050" s="30">
        <v>24022</v>
      </c>
    </row>
    <row r="1051" spans="1:14" x14ac:dyDescent="0.15">
      <c r="A1051" s="46" t="s">
        <v>188</v>
      </c>
      <c r="B1051" s="27">
        <v>1</v>
      </c>
      <c r="C1051" s="27">
        <v>0</v>
      </c>
      <c r="D1051" s="27">
        <v>9</v>
      </c>
      <c r="E1051" s="27">
        <v>0</v>
      </c>
      <c r="F1051" s="27">
        <v>7</v>
      </c>
      <c r="G1051" s="27">
        <v>1</v>
      </c>
      <c r="H1051" s="27">
        <v>3</v>
      </c>
      <c r="I1051" s="27">
        <v>1</v>
      </c>
      <c r="J1051" s="27">
        <v>5</v>
      </c>
      <c r="K1051" s="27">
        <v>1</v>
      </c>
      <c r="L1051" s="27">
        <v>5</v>
      </c>
      <c r="M1051" s="27">
        <v>1</v>
      </c>
      <c r="N1051" s="30">
        <v>34</v>
      </c>
    </row>
    <row r="1052" spans="1:14" x14ac:dyDescent="0.15">
      <c r="A1052" s="46" t="s">
        <v>189</v>
      </c>
      <c r="B1052" s="27">
        <v>48</v>
      </c>
      <c r="C1052" s="27">
        <v>3</v>
      </c>
      <c r="D1052" s="27">
        <v>2</v>
      </c>
      <c r="E1052" s="27">
        <v>0</v>
      </c>
      <c r="F1052" s="27">
        <v>13</v>
      </c>
      <c r="G1052" s="27">
        <v>5</v>
      </c>
      <c r="H1052" s="27">
        <v>2</v>
      </c>
      <c r="I1052" s="27">
        <v>1</v>
      </c>
      <c r="J1052" s="27">
        <v>0</v>
      </c>
      <c r="K1052" s="27">
        <v>6</v>
      </c>
      <c r="L1052" s="27">
        <v>16</v>
      </c>
      <c r="M1052" s="27">
        <v>6</v>
      </c>
      <c r="N1052" s="30">
        <v>102</v>
      </c>
    </row>
    <row r="1053" spans="1:14" x14ac:dyDescent="0.15">
      <c r="A1053" s="46" t="s">
        <v>190</v>
      </c>
      <c r="B1053" s="27">
        <v>1</v>
      </c>
      <c r="C1053" s="27">
        <v>2</v>
      </c>
      <c r="D1053" s="27">
        <v>0</v>
      </c>
      <c r="E1053" s="27">
        <v>0</v>
      </c>
      <c r="F1053" s="27">
        <v>1</v>
      </c>
      <c r="G1053" s="27">
        <v>0</v>
      </c>
      <c r="H1053" s="27">
        <v>1</v>
      </c>
      <c r="I1053" s="27">
        <v>1</v>
      </c>
      <c r="J1053" s="27">
        <v>4</v>
      </c>
      <c r="K1053" s="27">
        <v>0</v>
      </c>
      <c r="L1053" s="27">
        <v>5</v>
      </c>
      <c r="M1053" s="27">
        <v>0</v>
      </c>
      <c r="N1053" s="30">
        <v>15</v>
      </c>
    </row>
    <row r="1054" spans="1:14" x14ac:dyDescent="0.15">
      <c r="A1054" s="46" t="s">
        <v>191</v>
      </c>
      <c r="B1054" s="27">
        <v>5</v>
      </c>
      <c r="C1054" s="27">
        <v>0</v>
      </c>
      <c r="D1054" s="27">
        <v>0</v>
      </c>
      <c r="E1054" s="27">
        <v>0</v>
      </c>
      <c r="F1054" s="27">
        <v>0</v>
      </c>
      <c r="G1054" s="27">
        <v>0</v>
      </c>
      <c r="H1054" s="27">
        <v>0</v>
      </c>
      <c r="I1054" s="27">
        <v>1</v>
      </c>
      <c r="J1054" s="27">
        <v>6</v>
      </c>
      <c r="K1054" s="27">
        <v>4</v>
      </c>
      <c r="L1054" s="27">
        <v>2</v>
      </c>
      <c r="M1054" s="27">
        <v>4</v>
      </c>
      <c r="N1054" s="30">
        <v>22</v>
      </c>
    </row>
    <row r="1055" spans="1:14" x14ac:dyDescent="0.15">
      <c r="A1055" s="46" t="s">
        <v>192</v>
      </c>
      <c r="B1055" s="27">
        <v>0</v>
      </c>
      <c r="C1055" s="27">
        <v>0</v>
      </c>
      <c r="D1055" s="27">
        <v>0</v>
      </c>
      <c r="E1055" s="27">
        <v>0</v>
      </c>
      <c r="F1055" s="27">
        <v>0</v>
      </c>
      <c r="G1055" s="27">
        <v>0</v>
      </c>
      <c r="H1055" s="27">
        <v>0</v>
      </c>
      <c r="I1055" s="27">
        <v>0</v>
      </c>
      <c r="J1055" s="27">
        <v>2</v>
      </c>
      <c r="K1055" s="27">
        <v>0</v>
      </c>
      <c r="L1055" s="27">
        <v>0</v>
      </c>
      <c r="M1055" s="27">
        <v>3</v>
      </c>
      <c r="N1055" s="30">
        <v>5</v>
      </c>
    </row>
    <row r="1056" spans="1:14" x14ac:dyDescent="0.15">
      <c r="A1056" s="27" t="s">
        <v>193</v>
      </c>
      <c r="B1056" s="27">
        <v>10</v>
      </c>
      <c r="C1056" s="27">
        <v>0</v>
      </c>
      <c r="D1056" s="27">
        <v>0</v>
      </c>
      <c r="E1056" s="27">
        <v>7</v>
      </c>
      <c r="F1056" s="27">
        <v>2</v>
      </c>
      <c r="G1056" s="27">
        <v>0</v>
      </c>
      <c r="H1056" s="27">
        <v>1</v>
      </c>
      <c r="I1056" s="27">
        <v>35</v>
      </c>
      <c r="J1056" s="27">
        <v>2</v>
      </c>
      <c r="K1056" s="27">
        <v>0</v>
      </c>
      <c r="L1056" s="27">
        <v>0</v>
      </c>
      <c r="M1056" s="27">
        <v>2</v>
      </c>
      <c r="N1056" s="30">
        <v>59</v>
      </c>
    </row>
    <row r="1057" spans="1:14" x14ac:dyDescent="0.15">
      <c r="A1057" s="46" t="s">
        <v>194</v>
      </c>
      <c r="B1057" s="27">
        <v>33</v>
      </c>
      <c r="C1057" s="27">
        <v>12</v>
      </c>
      <c r="D1057" s="27">
        <v>4</v>
      </c>
      <c r="E1057" s="27">
        <v>15</v>
      </c>
      <c r="F1057" s="27">
        <v>25</v>
      </c>
      <c r="G1057" s="27">
        <v>25</v>
      </c>
      <c r="H1057" s="27">
        <v>30</v>
      </c>
      <c r="I1057" s="27">
        <v>29</v>
      </c>
      <c r="J1057" s="27">
        <v>40</v>
      </c>
      <c r="K1057" s="27">
        <v>45</v>
      </c>
      <c r="L1057" s="27">
        <v>35</v>
      </c>
      <c r="M1057" s="27">
        <v>20</v>
      </c>
      <c r="N1057" s="30">
        <v>313</v>
      </c>
    </row>
    <row r="1058" spans="1:14" x14ac:dyDescent="0.15">
      <c r="A1058" s="46" t="s">
        <v>195</v>
      </c>
      <c r="B1058" s="27">
        <v>4</v>
      </c>
      <c r="C1058" s="27">
        <v>3</v>
      </c>
      <c r="D1058" s="27">
        <v>0</v>
      </c>
      <c r="E1058" s="27">
        <v>3</v>
      </c>
      <c r="F1058" s="27">
        <v>5</v>
      </c>
      <c r="G1058" s="27">
        <v>2</v>
      </c>
      <c r="H1058" s="27">
        <v>15</v>
      </c>
      <c r="I1058" s="27">
        <v>9</v>
      </c>
      <c r="J1058" s="27">
        <v>10</v>
      </c>
      <c r="K1058" s="27">
        <v>3</v>
      </c>
      <c r="L1058" s="27">
        <v>8</v>
      </c>
      <c r="M1058" s="27">
        <v>1</v>
      </c>
      <c r="N1058" s="30">
        <v>63</v>
      </c>
    </row>
    <row r="1059" spans="1:14" x14ac:dyDescent="0.15">
      <c r="A1059" s="46" t="s">
        <v>196</v>
      </c>
      <c r="B1059" s="27">
        <v>2</v>
      </c>
      <c r="C1059" s="27">
        <v>4</v>
      </c>
      <c r="D1059" s="27">
        <v>0</v>
      </c>
      <c r="E1059" s="27">
        <v>0</v>
      </c>
      <c r="F1059" s="27">
        <v>10</v>
      </c>
      <c r="G1059" s="27">
        <v>25</v>
      </c>
      <c r="H1059" s="27">
        <v>29</v>
      </c>
      <c r="I1059" s="27">
        <v>24</v>
      </c>
      <c r="J1059" s="27">
        <v>13</v>
      </c>
      <c r="K1059" s="27">
        <v>25</v>
      </c>
      <c r="L1059" s="27">
        <v>50</v>
      </c>
      <c r="M1059" s="27">
        <v>28</v>
      </c>
      <c r="N1059" s="30">
        <v>210</v>
      </c>
    </row>
    <row r="1060" spans="1:14" x14ac:dyDescent="0.15">
      <c r="N1060" s="30">
        <v>0</v>
      </c>
    </row>
    <row r="1061" spans="1:14" x14ac:dyDescent="0.15">
      <c r="A1061" s="46" t="s">
        <v>154</v>
      </c>
      <c r="B1061" s="30">
        <v>3106</v>
      </c>
      <c r="C1061" s="30">
        <v>5012</v>
      </c>
      <c r="D1061" s="30">
        <v>5640</v>
      </c>
      <c r="E1061" s="30">
        <v>9263</v>
      </c>
      <c r="F1061" s="30">
        <v>7714</v>
      </c>
      <c r="G1061" s="30">
        <v>7908</v>
      </c>
      <c r="H1061" s="30">
        <v>13117</v>
      </c>
      <c r="I1061" s="30">
        <v>7017</v>
      </c>
      <c r="J1061" s="30">
        <v>8560</v>
      </c>
      <c r="K1061" s="30">
        <v>7609</v>
      </c>
      <c r="L1061" s="30">
        <v>6670</v>
      </c>
      <c r="M1061" s="30">
        <v>12241</v>
      </c>
      <c r="N1061" s="30">
        <v>93857</v>
      </c>
    </row>
    <row r="1062" spans="1:14" x14ac:dyDescent="0.15">
      <c r="A1062" s="46" t="s">
        <v>61</v>
      </c>
      <c r="B1062" s="27">
        <v>222</v>
      </c>
      <c r="C1062" s="27">
        <v>151</v>
      </c>
      <c r="D1062" s="27">
        <v>168</v>
      </c>
      <c r="E1062" s="27">
        <v>527</v>
      </c>
      <c r="F1062" s="27">
        <v>523</v>
      </c>
      <c r="G1062" s="27">
        <v>291</v>
      </c>
      <c r="H1062" s="27">
        <v>312</v>
      </c>
      <c r="I1062" s="27">
        <v>214</v>
      </c>
      <c r="J1062" s="27">
        <v>196</v>
      </c>
      <c r="K1062" s="27">
        <v>195</v>
      </c>
      <c r="L1062" s="27">
        <v>151</v>
      </c>
      <c r="M1062" s="27">
        <v>183</v>
      </c>
      <c r="N1062" s="30">
        <v>3133</v>
      </c>
    </row>
    <row r="1063" spans="1:14" x14ac:dyDescent="0.15">
      <c r="A1063" s="46" t="s">
        <v>59</v>
      </c>
      <c r="B1063" s="27">
        <v>431</v>
      </c>
      <c r="C1063" s="27">
        <v>393</v>
      </c>
      <c r="D1063" s="27">
        <v>458</v>
      </c>
      <c r="E1063" s="27">
        <v>465</v>
      </c>
      <c r="F1063" s="27">
        <v>448</v>
      </c>
      <c r="G1063" s="27">
        <v>376</v>
      </c>
      <c r="H1063" s="27">
        <v>836</v>
      </c>
      <c r="I1063" s="27">
        <v>279</v>
      </c>
      <c r="J1063" s="27">
        <v>341</v>
      </c>
      <c r="K1063" s="27">
        <v>308</v>
      </c>
      <c r="L1063" s="27">
        <v>211</v>
      </c>
      <c r="M1063" s="27">
        <v>767</v>
      </c>
      <c r="N1063" s="30">
        <v>5313</v>
      </c>
    </row>
    <row r="1064" spans="1:14" x14ac:dyDescent="0.15">
      <c r="A1064" s="46" t="s">
        <v>63</v>
      </c>
      <c r="B1064" s="27">
        <v>253</v>
      </c>
      <c r="C1064" s="27">
        <v>383</v>
      </c>
      <c r="D1064" s="27">
        <v>238</v>
      </c>
      <c r="E1064" s="27">
        <v>322</v>
      </c>
      <c r="F1064" s="27">
        <v>420</v>
      </c>
      <c r="G1064" s="27">
        <v>338</v>
      </c>
      <c r="H1064" s="27">
        <v>438</v>
      </c>
      <c r="I1064" s="27">
        <v>324</v>
      </c>
      <c r="J1064" s="27">
        <v>497</v>
      </c>
      <c r="K1064" s="27">
        <v>281</v>
      </c>
      <c r="L1064" s="27">
        <v>166</v>
      </c>
      <c r="M1064" s="27">
        <v>262</v>
      </c>
      <c r="N1064" s="30">
        <v>3922</v>
      </c>
    </row>
    <row r="1065" spans="1:14" x14ac:dyDescent="0.15">
      <c r="A1065" s="46" t="s">
        <v>94</v>
      </c>
      <c r="B1065" s="27">
        <v>61</v>
      </c>
      <c r="C1065" s="27">
        <v>23</v>
      </c>
      <c r="D1065" s="27">
        <v>70</v>
      </c>
      <c r="E1065" s="27">
        <v>93</v>
      </c>
      <c r="F1065" s="27">
        <v>105</v>
      </c>
      <c r="G1065" s="27">
        <v>107</v>
      </c>
      <c r="H1065" s="27">
        <v>149</v>
      </c>
      <c r="I1065" s="27">
        <v>101</v>
      </c>
      <c r="J1065" s="27">
        <v>203</v>
      </c>
      <c r="K1065" s="27">
        <v>163</v>
      </c>
      <c r="L1065" s="27">
        <v>110</v>
      </c>
      <c r="M1065" s="27">
        <v>155</v>
      </c>
      <c r="N1065" s="30">
        <v>1340</v>
      </c>
    </row>
    <row r="1066" spans="1:14" x14ac:dyDescent="0.15">
      <c r="A1066" s="46" t="s">
        <v>93</v>
      </c>
      <c r="B1066" s="27">
        <v>249</v>
      </c>
      <c r="C1066" s="27">
        <v>360</v>
      </c>
      <c r="D1066" s="27">
        <v>583</v>
      </c>
      <c r="E1066" s="27">
        <v>555</v>
      </c>
      <c r="F1066" s="27">
        <v>746</v>
      </c>
      <c r="G1066" s="27">
        <v>587</v>
      </c>
      <c r="H1066" s="27">
        <v>578</v>
      </c>
      <c r="I1066" s="27">
        <v>324</v>
      </c>
      <c r="J1066" s="27">
        <v>388</v>
      </c>
      <c r="K1066" s="27">
        <v>441</v>
      </c>
      <c r="L1066" s="27">
        <v>243</v>
      </c>
      <c r="M1066" s="27">
        <v>589</v>
      </c>
      <c r="N1066" s="30">
        <v>5643</v>
      </c>
    </row>
    <row r="1067" spans="1:14" x14ac:dyDescent="0.15">
      <c r="A1067" s="27" t="s">
        <v>150</v>
      </c>
      <c r="B1067" s="27">
        <v>24</v>
      </c>
      <c r="C1067" s="27">
        <v>11</v>
      </c>
      <c r="D1067" s="27">
        <v>18</v>
      </c>
      <c r="E1067" s="27">
        <v>37</v>
      </c>
      <c r="F1067" s="27">
        <v>30</v>
      </c>
      <c r="G1067" s="27">
        <v>16</v>
      </c>
      <c r="H1067" s="27">
        <v>15</v>
      </c>
      <c r="I1067" s="27">
        <v>40</v>
      </c>
      <c r="J1067" s="27">
        <v>23</v>
      </c>
      <c r="K1067" s="27">
        <v>15</v>
      </c>
      <c r="L1067" s="27">
        <v>20</v>
      </c>
      <c r="M1067" s="27">
        <v>21</v>
      </c>
      <c r="N1067" s="30">
        <v>270</v>
      </c>
    </row>
    <row r="1068" spans="1:14" x14ac:dyDescent="0.15">
      <c r="A1068" s="46" t="s">
        <v>18</v>
      </c>
      <c r="B1068" s="30">
        <v>6484</v>
      </c>
      <c r="C1068" s="30">
        <v>4454</v>
      </c>
      <c r="D1068" s="30">
        <v>5650</v>
      </c>
      <c r="E1068" s="30">
        <v>8881</v>
      </c>
      <c r="F1068" s="30">
        <v>7155</v>
      </c>
      <c r="G1068" s="30">
        <v>7249</v>
      </c>
      <c r="H1068" s="30">
        <v>5172</v>
      </c>
      <c r="I1068" s="30">
        <v>5481</v>
      </c>
      <c r="J1068" s="30">
        <v>7625</v>
      </c>
      <c r="K1068" s="30">
        <v>4167</v>
      </c>
      <c r="L1068" s="30">
        <v>3220</v>
      </c>
      <c r="M1068" s="30">
        <v>6138</v>
      </c>
      <c r="N1068" s="30">
        <v>71676</v>
      </c>
    </row>
    <row r="1069" spans="1:14" x14ac:dyDescent="0.15">
      <c r="A1069" s="46" t="s">
        <v>30</v>
      </c>
      <c r="B1069" s="30">
        <v>1852</v>
      </c>
      <c r="C1069" s="30">
        <v>1471</v>
      </c>
      <c r="D1069" s="30">
        <v>1797</v>
      </c>
      <c r="E1069" s="30">
        <v>2676</v>
      </c>
      <c r="F1069" s="30">
        <v>3445</v>
      </c>
      <c r="G1069" s="30">
        <v>3693</v>
      </c>
      <c r="H1069" s="30">
        <v>4196</v>
      </c>
      <c r="I1069" s="30">
        <v>3069</v>
      </c>
      <c r="J1069" s="30">
        <v>2960</v>
      </c>
      <c r="K1069" s="30">
        <v>2660</v>
      </c>
      <c r="L1069" s="30">
        <v>1959</v>
      </c>
      <c r="M1069" s="30">
        <v>2468</v>
      </c>
      <c r="N1069" s="30">
        <v>32246</v>
      </c>
    </row>
    <row r="1070" spans="1:14" x14ac:dyDescent="0.15">
      <c r="A1070" s="46" t="s">
        <v>89</v>
      </c>
      <c r="B1070" s="27">
        <v>437</v>
      </c>
      <c r="C1070" s="27">
        <v>327</v>
      </c>
      <c r="D1070" s="27">
        <v>306</v>
      </c>
      <c r="E1070" s="27">
        <v>683</v>
      </c>
      <c r="F1070" s="27">
        <v>356</v>
      </c>
      <c r="G1070" s="27">
        <v>424</v>
      </c>
      <c r="H1070" s="27">
        <v>366</v>
      </c>
      <c r="I1070" s="27">
        <v>364</v>
      </c>
      <c r="J1070" s="27">
        <v>534</v>
      </c>
      <c r="K1070" s="27">
        <v>424</v>
      </c>
      <c r="L1070" s="27">
        <v>360</v>
      </c>
      <c r="M1070" s="27">
        <v>312</v>
      </c>
      <c r="N1070" s="30">
        <v>4893</v>
      </c>
    </row>
    <row r="1071" spans="1:14" x14ac:dyDescent="0.15">
      <c r="N1071" s="30">
        <v>0</v>
      </c>
    </row>
    <row r="1072" spans="1:14" x14ac:dyDescent="0.15">
      <c r="A1072" s="46" t="s">
        <v>130</v>
      </c>
      <c r="B1072" s="30">
        <v>15046</v>
      </c>
      <c r="C1072" s="30">
        <v>18354</v>
      </c>
      <c r="D1072" s="30">
        <v>21655</v>
      </c>
      <c r="E1072" s="30">
        <v>31552</v>
      </c>
      <c r="F1072" s="30">
        <v>22668</v>
      </c>
      <c r="G1072" s="30">
        <v>26141</v>
      </c>
      <c r="H1072" s="30">
        <v>38642</v>
      </c>
      <c r="I1072" s="30">
        <v>22449</v>
      </c>
      <c r="J1072" s="30">
        <v>23819</v>
      </c>
      <c r="K1072" s="30">
        <v>23682</v>
      </c>
      <c r="L1072" s="30">
        <v>23945</v>
      </c>
      <c r="M1072" s="30">
        <v>33416</v>
      </c>
      <c r="N1072" s="30">
        <v>301369</v>
      </c>
    </row>
    <row r="1073" spans="1:14" x14ac:dyDescent="0.15">
      <c r="A1073" s="46" t="s">
        <v>132</v>
      </c>
      <c r="B1073" s="30">
        <v>3080</v>
      </c>
      <c r="C1073" s="30">
        <v>4986</v>
      </c>
      <c r="D1073" s="30">
        <v>5605</v>
      </c>
      <c r="E1073" s="30">
        <v>9198</v>
      </c>
      <c r="F1073" s="30">
        <v>7654</v>
      </c>
      <c r="G1073" s="30">
        <v>7833</v>
      </c>
      <c r="H1073" s="30">
        <v>12992</v>
      </c>
      <c r="I1073" s="30">
        <v>6972</v>
      </c>
      <c r="J1073" s="30">
        <v>8488</v>
      </c>
      <c r="K1073" s="30">
        <v>7546</v>
      </c>
      <c r="L1073" s="30">
        <v>6617</v>
      </c>
      <c r="M1073" s="30">
        <v>12131</v>
      </c>
      <c r="N1073" s="30">
        <v>93102</v>
      </c>
    </row>
    <row r="1074" spans="1:14" x14ac:dyDescent="0.15">
      <c r="A1074" s="46" t="s">
        <v>134</v>
      </c>
      <c r="B1074" s="27">
        <v>174</v>
      </c>
      <c r="C1074" s="27">
        <v>157</v>
      </c>
      <c r="D1074" s="27">
        <v>90</v>
      </c>
      <c r="E1074" s="27">
        <v>208</v>
      </c>
      <c r="F1074" s="27">
        <v>123</v>
      </c>
      <c r="G1074" s="27">
        <v>112</v>
      </c>
      <c r="H1074" s="27">
        <v>3509</v>
      </c>
      <c r="I1074" s="27">
        <v>3943</v>
      </c>
      <c r="J1074" s="27">
        <v>3523</v>
      </c>
      <c r="K1074" s="27">
        <v>3749</v>
      </c>
      <c r="L1074" s="27">
        <v>2963</v>
      </c>
      <c r="M1074" s="27">
        <v>5206</v>
      </c>
      <c r="N1074" s="30">
        <v>23757</v>
      </c>
    </row>
    <row r="1075" spans="1:14" x14ac:dyDescent="0.15">
      <c r="N1075" s="30">
        <v>0</v>
      </c>
    </row>
    <row r="1076" spans="1:14" x14ac:dyDescent="0.15">
      <c r="N1076" s="30">
        <v>0</v>
      </c>
    </row>
    <row r="1077" spans="1:14" ht="16" x14ac:dyDescent="0.2">
      <c r="A1077" s="29">
        <v>2012</v>
      </c>
      <c r="N1077" s="30">
        <v>0</v>
      </c>
    </row>
    <row r="1078" spans="1:14" x14ac:dyDescent="0.15">
      <c r="A1078" s="46" t="s">
        <v>0</v>
      </c>
      <c r="B1078" s="51" t="s">
        <v>1</v>
      </c>
      <c r="C1078" s="50" t="s">
        <v>2</v>
      </c>
      <c r="D1078" s="50" t="s">
        <v>3</v>
      </c>
      <c r="E1078" s="50" t="s">
        <v>4</v>
      </c>
      <c r="F1078" s="50" t="s">
        <v>5</v>
      </c>
      <c r="G1078" s="50" t="s">
        <v>6</v>
      </c>
      <c r="H1078" s="50" t="s">
        <v>7</v>
      </c>
      <c r="I1078" s="50" t="s">
        <v>8</v>
      </c>
      <c r="J1078" s="50" t="s">
        <v>9</v>
      </c>
      <c r="K1078" s="50" t="s">
        <v>47</v>
      </c>
      <c r="L1078" s="50" t="s">
        <v>48</v>
      </c>
      <c r="M1078" s="50" t="s">
        <v>49</v>
      </c>
      <c r="N1078" s="49" t="s">
        <v>197</v>
      </c>
    </row>
    <row r="1079" spans="1:14" x14ac:dyDescent="0.15">
      <c r="A1079" s="46" t="s">
        <v>114</v>
      </c>
      <c r="B1079" s="32">
        <v>42518</v>
      </c>
      <c r="C1079" s="32">
        <v>48562</v>
      </c>
      <c r="D1079" s="32">
        <v>61972</v>
      </c>
      <c r="E1079" s="32">
        <v>68062</v>
      </c>
      <c r="F1079" s="32">
        <v>70100</v>
      </c>
      <c r="G1079" s="32">
        <v>74298</v>
      </c>
      <c r="H1079" s="32">
        <v>96848</v>
      </c>
      <c r="I1079" s="32">
        <v>89058</v>
      </c>
      <c r="J1079" s="32">
        <v>81266</v>
      </c>
      <c r="K1079" s="32">
        <v>68912</v>
      </c>
      <c r="L1079" s="32">
        <v>44264</v>
      </c>
      <c r="M1079" s="32">
        <v>52241</v>
      </c>
      <c r="N1079" s="30">
        <v>798101</v>
      </c>
    </row>
    <row r="1080" spans="1:14" x14ac:dyDescent="0.15">
      <c r="A1080" s="46" t="s">
        <v>115</v>
      </c>
      <c r="B1080" s="32">
        <v>4391</v>
      </c>
      <c r="C1080" s="32">
        <v>3890</v>
      </c>
      <c r="D1080" s="32">
        <v>5008</v>
      </c>
      <c r="E1080" s="32">
        <v>5666</v>
      </c>
      <c r="F1080" s="32">
        <v>4607</v>
      </c>
      <c r="G1080" s="32">
        <v>6867</v>
      </c>
      <c r="H1080" s="32">
        <v>5506</v>
      </c>
      <c r="I1080" s="32">
        <v>5062</v>
      </c>
      <c r="J1080" s="32">
        <v>6079</v>
      </c>
      <c r="K1080" s="32">
        <v>6416</v>
      </c>
      <c r="L1080" s="32">
        <v>5248</v>
      </c>
      <c r="M1080" s="32">
        <v>7170</v>
      </c>
      <c r="N1080" s="30">
        <v>65910</v>
      </c>
    </row>
    <row r="1081" spans="1:14" x14ac:dyDescent="0.15">
      <c r="A1081" s="46" t="s">
        <v>56</v>
      </c>
      <c r="B1081" s="32">
        <v>100886</v>
      </c>
      <c r="C1081" s="32">
        <v>70937</v>
      </c>
      <c r="D1081" s="32">
        <v>82141</v>
      </c>
      <c r="E1081" s="32">
        <v>83294</v>
      </c>
      <c r="F1081" s="32">
        <v>92140</v>
      </c>
      <c r="G1081" s="32">
        <v>99773</v>
      </c>
      <c r="H1081" s="32">
        <v>117425</v>
      </c>
      <c r="I1081" s="32">
        <v>121870</v>
      </c>
      <c r="J1081" s="32">
        <v>103269</v>
      </c>
      <c r="K1081" s="32">
        <v>91243</v>
      </c>
      <c r="L1081" s="32">
        <v>79246</v>
      </c>
      <c r="M1081" s="32">
        <v>93741</v>
      </c>
      <c r="N1081" s="30">
        <v>1135965</v>
      </c>
    </row>
    <row r="1082" spans="1:14" x14ac:dyDescent="0.15">
      <c r="A1082" s="46" t="s">
        <v>116</v>
      </c>
      <c r="B1082" s="32">
        <v>7807</v>
      </c>
      <c r="C1082" s="32">
        <v>5349</v>
      </c>
      <c r="D1082" s="32">
        <v>6622</v>
      </c>
      <c r="E1082" s="32">
        <v>6277</v>
      </c>
      <c r="F1082" s="32">
        <v>7079</v>
      </c>
      <c r="G1082" s="32">
        <v>16750</v>
      </c>
      <c r="H1082" s="32">
        <v>9370</v>
      </c>
      <c r="I1082" s="32">
        <v>10387</v>
      </c>
      <c r="J1082" s="32">
        <v>9195</v>
      </c>
      <c r="K1082" s="32">
        <v>8651</v>
      </c>
      <c r="L1082" s="32">
        <v>5511</v>
      </c>
      <c r="M1082" s="32">
        <v>6696</v>
      </c>
      <c r="N1082" s="30">
        <v>99694</v>
      </c>
    </row>
    <row r="1083" spans="1:14" x14ac:dyDescent="0.15">
      <c r="A1083" s="46" t="s">
        <v>117</v>
      </c>
      <c r="B1083" s="33">
        <v>819</v>
      </c>
      <c r="C1083" s="33">
        <v>872</v>
      </c>
      <c r="D1083" s="33">
        <v>944</v>
      </c>
      <c r="E1083" s="32">
        <v>1061</v>
      </c>
      <c r="F1083" s="32">
        <v>1106</v>
      </c>
      <c r="G1083" s="32">
        <v>1301</v>
      </c>
      <c r="H1083" s="32">
        <v>1505</v>
      </c>
      <c r="I1083" s="32">
        <v>1483</v>
      </c>
      <c r="J1083" s="32">
        <v>1083</v>
      </c>
      <c r="K1083" s="32">
        <v>962</v>
      </c>
      <c r="L1083" s="32">
        <v>873</v>
      </c>
      <c r="M1083" s="32">
        <v>1588</v>
      </c>
      <c r="N1083" s="30">
        <v>13597</v>
      </c>
    </row>
    <row r="1084" spans="1:14" x14ac:dyDescent="0.15">
      <c r="A1084" s="46" t="s">
        <v>118</v>
      </c>
      <c r="B1084" s="32">
        <v>40725</v>
      </c>
      <c r="C1084" s="32">
        <v>32913</v>
      </c>
      <c r="D1084" s="32">
        <v>47274</v>
      </c>
      <c r="E1084" s="32">
        <v>50977</v>
      </c>
      <c r="F1084" s="32">
        <v>53675</v>
      </c>
      <c r="G1084" s="32">
        <v>63708</v>
      </c>
      <c r="H1084" s="32">
        <v>49428</v>
      </c>
      <c r="I1084" s="32">
        <v>54962</v>
      </c>
      <c r="J1084" s="32">
        <v>76465</v>
      </c>
      <c r="K1084" s="32">
        <v>47628</v>
      </c>
      <c r="L1084" s="32">
        <v>43703</v>
      </c>
      <c r="M1084" s="32">
        <v>59900</v>
      </c>
      <c r="N1084" s="30">
        <v>621358</v>
      </c>
    </row>
    <row r="1085" spans="1:14" x14ac:dyDescent="0.15">
      <c r="A1085" s="46" t="s">
        <v>119</v>
      </c>
      <c r="B1085" s="32">
        <v>9032</v>
      </c>
      <c r="C1085" s="32">
        <v>7975</v>
      </c>
      <c r="D1085" s="32">
        <v>7711</v>
      </c>
      <c r="E1085" s="32">
        <v>7726</v>
      </c>
      <c r="F1085" s="32">
        <v>9389</v>
      </c>
      <c r="G1085" s="32">
        <v>9970</v>
      </c>
      <c r="H1085" s="32">
        <v>12364</v>
      </c>
      <c r="I1085" s="32">
        <v>8430</v>
      </c>
      <c r="J1085" s="32">
        <v>9322</v>
      </c>
      <c r="K1085" s="32">
        <v>10802</v>
      </c>
      <c r="L1085" s="32">
        <v>9225</v>
      </c>
      <c r="M1085" s="32">
        <v>12700</v>
      </c>
      <c r="N1085" s="30">
        <v>114646</v>
      </c>
    </row>
    <row r="1086" spans="1:14" x14ac:dyDescent="0.15">
      <c r="A1086" s="46" t="s">
        <v>120</v>
      </c>
      <c r="B1086" s="32">
        <v>4098</v>
      </c>
      <c r="C1086" s="32">
        <v>5073</v>
      </c>
      <c r="D1086" s="32">
        <v>5113</v>
      </c>
      <c r="E1086" s="32">
        <v>3920</v>
      </c>
      <c r="F1086" s="32">
        <v>5332</v>
      </c>
      <c r="G1086" s="32">
        <v>6428</v>
      </c>
      <c r="H1086" s="32">
        <v>5865</v>
      </c>
      <c r="I1086" s="32">
        <v>4731</v>
      </c>
      <c r="J1086" s="32">
        <v>5461</v>
      </c>
      <c r="K1086" s="32">
        <v>7210</v>
      </c>
      <c r="L1086" s="32">
        <v>8211</v>
      </c>
      <c r="M1086" s="32">
        <v>9625</v>
      </c>
      <c r="N1086" s="30">
        <v>71067</v>
      </c>
    </row>
    <row r="1087" spans="1:14" x14ac:dyDescent="0.15">
      <c r="A1087" s="46" t="s">
        <v>121</v>
      </c>
      <c r="B1087" s="33">
        <v>153</v>
      </c>
      <c r="C1087" s="33">
        <v>123</v>
      </c>
      <c r="D1087" s="33">
        <v>193</v>
      </c>
      <c r="E1087" s="33">
        <v>190</v>
      </c>
      <c r="F1087" s="33">
        <v>224</v>
      </c>
      <c r="G1087" s="33">
        <v>141</v>
      </c>
      <c r="H1087" s="33">
        <v>233</v>
      </c>
      <c r="I1087" s="33">
        <v>245</v>
      </c>
      <c r="J1087" s="33">
        <v>195</v>
      </c>
      <c r="K1087" s="33">
        <v>288</v>
      </c>
      <c r="L1087" s="33">
        <v>216</v>
      </c>
      <c r="M1087" s="33">
        <v>179</v>
      </c>
      <c r="N1087" s="30">
        <v>2380</v>
      </c>
    </row>
    <row r="1088" spans="1:14" x14ac:dyDescent="0.15">
      <c r="A1088" s="46" t="s">
        <v>10</v>
      </c>
      <c r="B1088" s="32">
        <v>210429</v>
      </c>
      <c r="C1088" s="32">
        <v>175694</v>
      </c>
      <c r="D1088" s="32">
        <v>216978</v>
      </c>
      <c r="E1088" s="32">
        <v>227173</v>
      </c>
      <c r="F1088" s="32">
        <v>243652</v>
      </c>
      <c r="G1088" s="32">
        <v>279236</v>
      </c>
      <c r="H1088" s="32">
        <v>298544</v>
      </c>
      <c r="I1088" s="32">
        <v>296228</v>
      </c>
      <c r="J1088" s="32">
        <v>292335</v>
      </c>
      <c r="K1088" s="32">
        <v>242112</v>
      </c>
      <c r="L1088" s="32">
        <v>196497</v>
      </c>
      <c r="M1088" s="32">
        <v>243840</v>
      </c>
      <c r="N1088" s="30">
        <v>2922718</v>
      </c>
    </row>
    <row r="1089" spans="1:14" x14ac:dyDescent="0.15">
      <c r="A1089" s="46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0">
        <v>0</v>
      </c>
    </row>
    <row r="1090" spans="1:14" x14ac:dyDescent="0.15">
      <c r="A1090" s="46" t="s">
        <v>157</v>
      </c>
      <c r="B1090" s="32">
        <v>2914</v>
      </c>
      <c r="C1090" s="32">
        <v>3584</v>
      </c>
      <c r="D1090" s="32">
        <v>4619</v>
      </c>
      <c r="E1090" s="32">
        <v>3456</v>
      </c>
      <c r="F1090" s="32">
        <v>3307</v>
      </c>
      <c r="G1090" s="32">
        <v>2908</v>
      </c>
      <c r="H1090" s="32">
        <v>3944</v>
      </c>
      <c r="I1090" s="32">
        <v>3772</v>
      </c>
      <c r="J1090" s="32">
        <v>3398</v>
      </c>
      <c r="K1090" s="32">
        <v>3524</v>
      </c>
      <c r="L1090" s="32">
        <v>2984</v>
      </c>
      <c r="M1090" s="32">
        <v>3454</v>
      </c>
      <c r="N1090" s="30">
        <v>41864</v>
      </c>
    </row>
    <row r="1091" spans="1:14" x14ac:dyDescent="0.15">
      <c r="A1091" s="46" t="s">
        <v>158</v>
      </c>
      <c r="B1091" s="33">
        <v>132</v>
      </c>
      <c r="C1091" s="33">
        <v>138</v>
      </c>
      <c r="D1091" s="33">
        <v>159</v>
      </c>
      <c r="E1091" s="33">
        <v>95</v>
      </c>
      <c r="F1091" s="33">
        <v>166</v>
      </c>
      <c r="G1091" s="33">
        <v>95</v>
      </c>
      <c r="H1091" s="33">
        <v>60</v>
      </c>
      <c r="I1091" s="33">
        <v>72</v>
      </c>
      <c r="J1091" s="33">
        <v>89</v>
      </c>
      <c r="K1091" s="33">
        <v>138</v>
      </c>
      <c r="L1091" s="33">
        <v>164</v>
      </c>
      <c r="M1091" s="33">
        <v>108</v>
      </c>
      <c r="N1091" s="30">
        <v>1416</v>
      </c>
    </row>
    <row r="1092" spans="1:14" x14ac:dyDescent="0.15">
      <c r="A1092" s="46" t="s">
        <v>159</v>
      </c>
      <c r="B1092" s="33">
        <v>160</v>
      </c>
      <c r="C1092" s="33">
        <v>124</v>
      </c>
      <c r="D1092" s="33">
        <v>140</v>
      </c>
      <c r="E1092" s="33">
        <v>155</v>
      </c>
      <c r="F1092" s="33">
        <v>238</v>
      </c>
      <c r="G1092" s="33">
        <v>264</v>
      </c>
      <c r="H1092" s="33">
        <v>141</v>
      </c>
      <c r="I1092" s="33">
        <v>186</v>
      </c>
      <c r="J1092" s="33">
        <v>180</v>
      </c>
      <c r="K1092" s="33">
        <v>183</v>
      </c>
      <c r="L1092" s="33">
        <v>157</v>
      </c>
      <c r="M1092" s="33">
        <v>1739</v>
      </c>
      <c r="N1092" s="30">
        <v>3667</v>
      </c>
    </row>
    <row r="1093" spans="1:14" x14ac:dyDescent="0.15">
      <c r="A1093" s="46" t="s">
        <v>160</v>
      </c>
      <c r="B1093" s="33">
        <v>343</v>
      </c>
      <c r="C1093" s="33">
        <v>135</v>
      </c>
      <c r="D1093" s="33">
        <v>275</v>
      </c>
      <c r="E1093" s="33">
        <v>167</v>
      </c>
      <c r="F1093" s="33">
        <v>210</v>
      </c>
      <c r="G1093" s="33">
        <v>416</v>
      </c>
      <c r="H1093" s="33">
        <v>180</v>
      </c>
      <c r="I1093" s="33">
        <v>303</v>
      </c>
      <c r="J1093" s="33">
        <v>261</v>
      </c>
      <c r="K1093" s="33">
        <v>249</v>
      </c>
      <c r="L1093" s="33">
        <v>118</v>
      </c>
      <c r="M1093" s="33">
        <v>174</v>
      </c>
      <c r="N1093" s="30">
        <v>2831</v>
      </c>
    </row>
    <row r="1094" spans="1:14" x14ac:dyDescent="0.15">
      <c r="A1094" s="46" t="s">
        <v>161</v>
      </c>
      <c r="B1094" s="33">
        <v>14</v>
      </c>
      <c r="C1094" s="33">
        <v>32</v>
      </c>
      <c r="D1094" s="33">
        <v>25</v>
      </c>
      <c r="E1094" s="33">
        <v>20</v>
      </c>
      <c r="F1094" s="33">
        <v>35</v>
      </c>
      <c r="G1094" s="33">
        <v>29</v>
      </c>
      <c r="H1094" s="33">
        <v>22</v>
      </c>
      <c r="I1094" s="33">
        <v>30</v>
      </c>
      <c r="J1094" s="33">
        <v>30</v>
      </c>
      <c r="K1094" s="33">
        <v>18</v>
      </c>
      <c r="L1094" s="33">
        <v>35</v>
      </c>
      <c r="M1094" s="33">
        <v>61</v>
      </c>
      <c r="N1094" s="30">
        <v>351</v>
      </c>
    </row>
    <row r="1095" spans="1:14" x14ac:dyDescent="0.15">
      <c r="A1095" s="46" t="s">
        <v>162</v>
      </c>
      <c r="B1095" s="33">
        <v>68</v>
      </c>
      <c r="C1095" s="33">
        <v>41</v>
      </c>
      <c r="D1095" s="33">
        <v>23</v>
      </c>
      <c r="E1095" s="33">
        <v>47</v>
      </c>
      <c r="F1095" s="33">
        <v>133</v>
      </c>
      <c r="G1095" s="33">
        <v>47</v>
      </c>
      <c r="H1095" s="33">
        <v>57</v>
      </c>
      <c r="I1095" s="33">
        <v>57</v>
      </c>
      <c r="J1095" s="33">
        <v>71</v>
      </c>
      <c r="K1095" s="33">
        <v>125</v>
      </c>
      <c r="L1095" s="33">
        <v>32</v>
      </c>
      <c r="M1095" s="33">
        <v>35</v>
      </c>
      <c r="N1095" s="30">
        <v>736</v>
      </c>
    </row>
    <row r="1096" spans="1:14" x14ac:dyDescent="0.15">
      <c r="A1096" s="46" t="s">
        <v>163</v>
      </c>
      <c r="B1096" s="33">
        <v>28</v>
      </c>
      <c r="C1096" s="33">
        <v>18</v>
      </c>
      <c r="D1096" s="33">
        <v>15</v>
      </c>
      <c r="E1096" s="33">
        <v>19</v>
      </c>
      <c r="F1096" s="33">
        <v>31</v>
      </c>
      <c r="G1096" s="33">
        <v>10</v>
      </c>
      <c r="H1096" s="33">
        <v>26</v>
      </c>
      <c r="I1096" s="33">
        <v>33</v>
      </c>
      <c r="J1096" s="33">
        <v>53</v>
      </c>
      <c r="K1096" s="33">
        <v>64</v>
      </c>
      <c r="L1096" s="33">
        <v>19</v>
      </c>
      <c r="M1096" s="33">
        <v>38</v>
      </c>
      <c r="N1096" s="30">
        <v>354</v>
      </c>
    </row>
    <row r="1097" spans="1:14" x14ac:dyDescent="0.15">
      <c r="A1097" s="46" t="s">
        <v>164</v>
      </c>
      <c r="B1097" s="33">
        <v>6</v>
      </c>
      <c r="C1097" s="33">
        <v>2</v>
      </c>
      <c r="D1097" s="33">
        <v>14</v>
      </c>
      <c r="E1097" s="33">
        <v>1</v>
      </c>
      <c r="F1097" s="33">
        <v>6</v>
      </c>
      <c r="G1097" s="33">
        <v>2</v>
      </c>
      <c r="H1097" s="33">
        <v>8</v>
      </c>
      <c r="I1097" s="33">
        <v>3</v>
      </c>
      <c r="J1097" s="33">
        <v>2</v>
      </c>
      <c r="K1097" s="33">
        <v>9</v>
      </c>
      <c r="L1097" s="33">
        <v>1</v>
      </c>
      <c r="M1097" s="33">
        <v>0</v>
      </c>
      <c r="N1097" s="30">
        <v>54</v>
      </c>
    </row>
    <row r="1098" spans="1:14" x14ac:dyDescent="0.15">
      <c r="A1098" s="46" t="s">
        <v>165</v>
      </c>
      <c r="B1098" s="33">
        <v>3</v>
      </c>
      <c r="C1098" s="33">
        <v>21</v>
      </c>
      <c r="D1098" s="33">
        <v>4</v>
      </c>
      <c r="E1098" s="33">
        <v>11</v>
      </c>
      <c r="F1098" s="33">
        <v>44</v>
      </c>
      <c r="G1098" s="33">
        <v>4</v>
      </c>
      <c r="H1098" s="33">
        <v>3</v>
      </c>
      <c r="I1098" s="33">
        <v>5</v>
      </c>
      <c r="J1098" s="33">
        <v>4</v>
      </c>
      <c r="K1098" s="33">
        <v>8</v>
      </c>
      <c r="L1098" s="33">
        <v>3</v>
      </c>
      <c r="M1098" s="33">
        <v>2</v>
      </c>
      <c r="N1098" s="30">
        <v>112</v>
      </c>
    </row>
    <row r="1099" spans="1:14" x14ac:dyDescent="0.15">
      <c r="A1099" s="46" t="s">
        <v>156</v>
      </c>
      <c r="B1099" s="32">
        <v>3668</v>
      </c>
      <c r="C1099" s="32">
        <v>4095</v>
      </c>
      <c r="D1099" s="32">
        <v>5274</v>
      </c>
      <c r="E1099" s="32">
        <v>3971</v>
      </c>
      <c r="F1099" s="32">
        <v>4170</v>
      </c>
      <c r="G1099" s="32">
        <v>3775</v>
      </c>
      <c r="H1099" s="32">
        <v>4441</v>
      </c>
      <c r="I1099" s="32">
        <v>4461</v>
      </c>
      <c r="J1099" s="32">
        <v>4088</v>
      </c>
      <c r="K1099" s="32">
        <v>4318</v>
      </c>
      <c r="L1099" s="32">
        <v>3513</v>
      </c>
      <c r="M1099" s="32">
        <v>5611</v>
      </c>
      <c r="N1099" s="30">
        <v>51385</v>
      </c>
    </row>
    <row r="1100" spans="1:14" x14ac:dyDescent="0.15">
      <c r="A1100" s="46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0">
        <v>0</v>
      </c>
    </row>
    <row r="1101" spans="1:14" x14ac:dyDescent="0.15">
      <c r="A1101" s="46" t="s">
        <v>122</v>
      </c>
      <c r="B1101" s="32">
        <v>32094</v>
      </c>
      <c r="C1101" s="32">
        <v>35259</v>
      </c>
      <c r="D1101" s="32">
        <v>47585</v>
      </c>
      <c r="E1101" s="32">
        <v>50781</v>
      </c>
      <c r="F1101" s="32">
        <v>54051</v>
      </c>
      <c r="G1101" s="32">
        <v>56645</v>
      </c>
      <c r="H1101" s="32">
        <v>73238</v>
      </c>
      <c r="I1101" s="32">
        <v>67415</v>
      </c>
      <c r="J1101" s="32">
        <v>66322</v>
      </c>
      <c r="K1101" s="32">
        <v>53324</v>
      </c>
      <c r="L1101" s="32">
        <v>32814</v>
      </c>
      <c r="M1101" s="32">
        <v>33370</v>
      </c>
      <c r="N1101" s="30">
        <v>602898</v>
      </c>
    </row>
    <row r="1102" spans="1:14" x14ac:dyDescent="0.15">
      <c r="A1102" s="46" t="s">
        <v>123</v>
      </c>
      <c r="B1102" s="32">
        <v>2014</v>
      </c>
      <c r="C1102" s="32">
        <v>1692</v>
      </c>
      <c r="D1102" s="32">
        <v>2317</v>
      </c>
      <c r="E1102" s="32">
        <v>2856</v>
      </c>
      <c r="F1102" s="32">
        <v>3034</v>
      </c>
      <c r="G1102" s="32">
        <v>3297</v>
      </c>
      <c r="H1102" s="32">
        <v>1948</v>
      </c>
      <c r="I1102" s="32">
        <v>2678</v>
      </c>
      <c r="J1102" s="32">
        <v>3274</v>
      </c>
      <c r="K1102" s="32">
        <v>2948</v>
      </c>
      <c r="L1102" s="32">
        <v>2318</v>
      </c>
      <c r="M1102" s="32">
        <v>2234</v>
      </c>
      <c r="N1102" s="30">
        <v>30610</v>
      </c>
    </row>
    <row r="1103" spans="1:14" x14ac:dyDescent="0.15">
      <c r="A1103" s="46" t="s">
        <v>57</v>
      </c>
      <c r="B1103" s="32">
        <v>64263</v>
      </c>
      <c r="C1103" s="32">
        <v>44738</v>
      </c>
      <c r="D1103" s="32">
        <v>48070</v>
      </c>
      <c r="E1103" s="32">
        <v>56097</v>
      </c>
      <c r="F1103" s="32">
        <v>68294</v>
      </c>
      <c r="G1103" s="32">
        <v>68938</v>
      </c>
      <c r="H1103" s="32">
        <v>79534</v>
      </c>
      <c r="I1103" s="32">
        <v>81035</v>
      </c>
      <c r="J1103" s="32">
        <v>73038</v>
      </c>
      <c r="K1103" s="32">
        <v>60126</v>
      </c>
      <c r="L1103" s="32">
        <v>49039</v>
      </c>
      <c r="M1103" s="32">
        <v>55377</v>
      </c>
      <c r="N1103" s="30">
        <v>748549</v>
      </c>
    </row>
    <row r="1104" spans="1:14" x14ac:dyDescent="0.15">
      <c r="A1104" s="46" t="s">
        <v>124</v>
      </c>
      <c r="B1104" s="32">
        <v>2106</v>
      </c>
      <c r="C1104" s="32">
        <v>1306</v>
      </c>
      <c r="D1104" s="32">
        <v>1576</v>
      </c>
      <c r="E1104" s="32">
        <v>1564</v>
      </c>
      <c r="F1104" s="32">
        <v>1843</v>
      </c>
      <c r="G1104" s="32">
        <v>3413</v>
      </c>
      <c r="H1104" s="32">
        <v>2183</v>
      </c>
      <c r="I1104" s="32">
        <v>3150</v>
      </c>
      <c r="J1104" s="32">
        <v>2689</v>
      </c>
      <c r="K1104" s="32">
        <v>1921</v>
      </c>
      <c r="L1104" s="32">
        <v>1325</v>
      </c>
      <c r="M1104" s="32">
        <v>1508</v>
      </c>
      <c r="N1104" s="30">
        <v>24584</v>
      </c>
    </row>
    <row r="1105" spans="1:14" x14ac:dyDescent="0.15">
      <c r="A1105" s="46" t="s">
        <v>125</v>
      </c>
      <c r="B1105" s="33">
        <v>323</v>
      </c>
      <c r="C1105" s="33">
        <v>318</v>
      </c>
      <c r="D1105" s="33">
        <v>356</v>
      </c>
      <c r="E1105" s="33">
        <v>443</v>
      </c>
      <c r="F1105" s="33">
        <v>551</v>
      </c>
      <c r="G1105" s="33">
        <v>860</v>
      </c>
      <c r="H1105" s="33">
        <v>743</v>
      </c>
      <c r="I1105" s="33">
        <v>713</v>
      </c>
      <c r="J1105" s="33">
        <v>637</v>
      </c>
      <c r="K1105" s="33">
        <v>503</v>
      </c>
      <c r="L1105" s="33">
        <v>433</v>
      </c>
      <c r="M1105" s="33">
        <v>650</v>
      </c>
      <c r="N1105" s="30">
        <v>6530</v>
      </c>
    </row>
    <row r="1106" spans="1:14" x14ac:dyDescent="0.15">
      <c r="A1106" s="46" t="s">
        <v>126</v>
      </c>
      <c r="B1106" s="32">
        <v>6722</v>
      </c>
      <c r="C1106" s="32">
        <v>4521</v>
      </c>
      <c r="D1106" s="32">
        <v>6114</v>
      </c>
      <c r="E1106" s="32">
        <v>7953</v>
      </c>
      <c r="F1106" s="32">
        <v>9775</v>
      </c>
      <c r="G1106" s="32">
        <v>11933</v>
      </c>
      <c r="H1106" s="32">
        <v>10672</v>
      </c>
      <c r="I1106" s="32">
        <v>10308</v>
      </c>
      <c r="J1106" s="32">
        <v>15302</v>
      </c>
      <c r="K1106" s="32">
        <v>7515</v>
      </c>
      <c r="L1106" s="32">
        <v>6014</v>
      </c>
      <c r="M1106" s="32">
        <v>9266</v>
      </c>
      <c r="N1106" s="30">
        <v>106095</v>
      </c>
    </row>
    <row r="1107" spans="1:14" x14ac:dyDescent="0.15">
      <c r="A1107" s="46" t="s">
        <v>127</v>
      </c>
      <c r="B1107" s="32">
        <v>1273</v>
      </c>
      <c r="C1107" s="32">
        <v>1408</v>
      </c>
      <c r="D1107" s="32">
        <v>1588</v>
      </c>
      <c r="E1107" s="32">
        <v>1542</v>
      </c>
      <c r="F1107" s="32">
        <v>2415</v>
      </c>
      <c r="G1107" s="32">
        <v>1714</v>
      </c>
      <c r="H1107" s="32">
        <v>2186</v>
      </c>
      <c r="I1107" s="32">
        <v>1659</v>
      </c>
      <c r="J1107" s="32">
        <v>1947</v>
      </c>
      <c r="K1107" s="32">
        <v>2037</v>
      </c>
      <c r="L1107" s="32">
        <v>1531</v>
      </c>
      <c r="M1107" s="32">
        <v>2581</v>
      </c>
      <c r="N1107" s="30">
        <v>21881</v>
      </c>
    </row>
    <row r="1108" spans="1:14" x14ac:dyDescent="0.15">
      <c r="A1108" s="46" t="s">
        <v>128</v>
      </c>
      <c r="B1108" s="33">
        <v>420</v>
      </c>
      <c r="C1108" s="33">
        <v>577</v>
      </c>
      <c r="D1108" s="33">
        <v>777</v>
      </c>
      <c r="E1108" s="33">
        <v>574</v>
      </c>
      <c r="F1108" s="33">
        <v>879</v>
      </c>
      <c r="G1108" s="33">
        <v>1042</v>
      </c>
      <c r="H1108" s="33">
        <v>1212</v>
      </c>
      <c r="I1108" s="33">
        <v>894</v>
      </c>
      <c r="J1108" s="33">
        <v>1098</v>
      </c>
      <c r="K1108" s="33">
        <v>1055</v>
      </c>
      <c r="L1108" s="33">
        <v>989</v>
      </c>
      <c r="M1108" s="33">
        <v>1866</v>
      </c>
      <c r="N1108" s="30">
        <v>11383</v>
      </c>
    </row>
    <row r="1109" spans="1:14" x14ac:dyDescent="0.15">
      <c r="A1109" s="46" t="s">
        <v>129</v>
      </c>
      <c r="B1109" s="33">
        <v>23</v>
      </c>
      <c r="C1109" s="33">
        <v>32</v>
      </c>
      <c r="D1109" s="33">
        <v>14</v>
      </c>
      <c r="E1109" s="33">
        <v>52</v>
      </c>
      <c r="F1109" s="33">
        <v>31</v>
      </c>
      <c r="G1109" s="33">
        <v>32</v>
      </c>
      <c r="H1109" s="33">
        <v>53</v>
      </c>
      <c r="I1109" s="33">
        <v>53</v>
      </c>
      <c r="J1109" s="33">
        <v>31</v>
      </c>
      <c r="K1109" s="33">
        <v>43</v>
      </c>
      <c r="L1109" s="33">
        <v>23</v>
      </c>
      <c r="M1109" s="33">
        <v>26</v>
      </c>
      <c r="N1109" s="30">
        <v>413</v>
      </c>
    </row>
    <row r="1110" spans="1:14" x14ac:dyDescent="0.15">
      <c r="A1110" s="46" t="s">
        <v>11</v>
      </c>
      <c r="B1110" s="32">
        <v>109238</v>
      </c>
      <c r="C1110" s="32">
        <v>89851</v>
      </c>
      <c r="D1110" s="32">
        <v>108397</v>
      </c>
      <c r="E1110" s="32">
        <v>121862</v>
      </c>
      <c r="F1110" s="32">
        <v>140873</v>
      </c>
      <c r="G1110" s="32">
        <v>147874</v>
      </c>
      <c r="H1110" s="32">
        <v>171769</v>
      </c>
      <c r="I1110" s="32">
        <v>167905</v>
      </c>
      <c r="J1110" s="32">
        <v>164338</v>
      </c>
      <c r="K1110" s="32">
        <v>129472</v>
      </c>
      <c r="L1110" s="32">
        <v>94486</v>
      </c>
      <c r="M1110" s="32">
        <v>106878</v>
      </c>
      <c r="N1110" s="30">
        <v>1552943</v>
      </c>
    </row>
    <row r="1111" spans="1:14" x14ac:dyDescent="0.15">
      <c r="A1111" s="46"/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0">
        <v>0</v>
      </c>
    </row>
    <row r="1112" spans="1:14" x14ac:dyDescent="0.15">
      <c r="A1112" s="46" t="s">
        <v>137</v>
      </c>
      <c r="B1112" s="33">
        <v>636</v>
      </c>
      <c r="C1112" s="33">
        <v>638</v>
      </c>
      <c r="D1112" s="33">
        <v>748</v>
      </c>
      <c r="E1112" s="33">
        <v>970</v>
      </c>
      <c r="F1112" s="33">
        <v>829</v>
      </c>
      <c r="G1112" s="33">
        <v>1117</v>
      </c>
      <c r="H1112" s="33">
        <v>1945</v>
      </c>
      <c r="I1112" s="33">
        <v>1139</v>
      </c>
      <c r="J1112" s="33">
        <v>1074</v>
      </c>
      <c r="K1112" s="33">
        <v>847</v>
      </c>
      <c r="L1112" s="33">
        <v>586</v>
      </c>
      <c r="M1112" s="33">
        <v>640</v>
      </c>
      <c r="N1112" s="30">
        <v>11169</v>
      </c>
    </row>
    <row r="1113" spans="1:14" x14ac:dyDescent="0.15">
      <c r="A1113" s="46" t="s">
        <v>25</v>
      </c>
      <c r="B1113" s="32">
        <v>7339</v>
      </c>
      <c r="C1113" s="32">
        <v>8984</v>
      </c>
      <c r="D1113" s="32">
        <v>9603</v>
      </c>
      <c r="E1113" s="32">
        <v>19009</v>
      </c>
      <c r="F1113" s="32">
        <v>18247</v>
      </c>
      <c r="G1113" s="32">
        <v>15965</v>
      </c>
      <c r="H1113" s="32">
        <v>22626</v>
      </c>
      <c r="I1113" s="32">
        <v>19318</v>
      </c>
      <c r="J1113" s="32">
        <v>17879</v>
      </c>
      <c r="K1113" s="32">
        <v>14440</v>
      </c>
      <c r="L1113" s="32">
        <v>9028</v>
      </c>
      <c r="M1113" s="32">
        <v>10647</v>
      </c>
      <c r="N1113" s="30">
        <v>173085</v>
      </c>
    </row>
    <row r="1114" spans="1:14" x14ac:dyDescent="0.15">
      <c r="A1114" s="46" t="s">
        <v>22</v>
      </c>
      <c r="B1114" s="32">
        <v>6131</v>
      </c>
      <c r="C1114" s="32">
        <v>6948</v>
      </c>
      <c r="D1114" s="32">
        <v>10002</v>
      </c>
      <c r="E1114" s="32">
        <v>8785</v>
      </c>
      <c r="F1114" s="32">
        <v>11879</v>
      </c>
      <c r="G1114" s="32">
        <v>10935</v>
      </c>
      <c r="H1114" s="32">
        <v>13029</v>
      </c>
      <c r="I1114" s="32">
        <v>14568</v>
      </c>
      <c r="J1114" s="32">
        <v>13768</v>
      </c>
      <c r="K1114" s="32">
        <v>10384</v>
      </c>
      <c r="L1114" s="32">
        <v>6741</v>
      </c>
      <c r="M1114" s="32">
        <v>6846</v>
      </c>
      <c r="N1114" s="30">
        <v>120016</v>
      </c>
    </row>
    <row r="1115" spans="1:14" x14ac:dyDescent="0.15">
      <c r="A1115" s="46" t="s">
        <v>68</v>
      </c>
      <c r="B1115" s="33">
        <v>579</v>
      </c>
      <c r="C1115" s="33">
        <v>549</v>
      </c>
      <c r="D1115" s="33">
        <v>793</v>
      </c>
      <c r="E1115" s="33">
        <v>697</v>
      </c>
      <c r="F1115" s="33">
        <v>816</v>
      </c>
      <c r="G1115" s="33">
        <v>1251</v>
      </c>
      <c r="H1115" s="33">
        <v>903</v>
      </c>
      <c r="I1115" s="33">
        <v>728</v>
      </c>
      <c r="J1115" s="33">
        <v>943</v>
      </c>
      <c r="K1115" s="33">
        <v>813</v>
      </c>
      <c r="L1115" s="33">
        <v>596</v>
      </c>
      <c r="M1115" s="33">
        <v>623</v>
      </c>
      <c r="N1115" s="30">
        <v>9291</v>
      </c>
    </row>
    <row r="1116" spans="1:14" x14ac:dyDescent="0.15">
      <c r="A1116" s="46" t="s">
        <v>33</v>
      </c>
      <c r="B1116" s="32">
        <v>2262</v>
      </c>
      <c r="C1116" s="32">
        <v>2174</v>
      </c>
      <c r="D1116" s="32">
        <v>2607</v>
      </c>
      <c r="E1116" s="32">
        <v>2518</v>
      </c>
      <c r="F1116" s="32">
        <v>4153</v>
      </c>
      <c r="G1116" s="32">
        <v>6210</v>
      </c>
      <c r="H1116" s="32">
        <v>8698</v>
      </c>
      <c r="I1116" s="32">
        <v>12717</v>
      </c>
      <c r="J1116" s="32">
        <v>5571</v>
      </c>
      <c r="K1116" s="32">
        <v>4225</v>
      </c>
      <c r="L1116" s="32">
        <v>2519</v>
      </c>
      <c r="M1116" s="32">
        <v>2811</v>
      </c>
      <c r="N1116" s="30">
        <v>56465</v>
      </c>
    </row>
    <row r="1117" spans="1:14" x14ac:dyDescent="0.15">
      <c r="A1117" s="46" t="s">
        <v>92</v>
      </c>
      <c r="B1117" s="32">
        <v>2021</v>
      </c>
      <c r="C1117" s="32">
        <v>2202</v>
      </c>
      <c r="D1117" s="32">
        <v>2244</v>
      </c>
      <c r="E1117" s="32">
        <v>2632</v>
      </c>
      <c r="F1117" s="32">
        <v>2966</v>
      </c>
      <c r="G1117" s="32">
        <v>2409</v>
      </c>
      <c r="H1117" s="32">
        <v>6593</v>
      </c>
      <c r="I1117" s="32">
        <v>2783</v>
      </c>
      <c r="J1117" s="32">
        <v>3187</v>
      </c>
      <c r="K1117" s="32">
        <v>2744</v>
      </c>
      <c r="L1117" s="32">
        <v>2123</v>
      </c>
      <c r="M1117" s="32">
        <v>1947</v>
      </c>
      <c r="N1117" s="30">
        <v>33851</v>
      </c>
    </row>
    <row r="1118" spans="1:14" x14ac:dyDescent="0.15">
      <c r="A1118" s="46" t="s">
        <v>138</v>
      </c>
      <c r="B1118" s="32">
        <v>1457</v>
      </c>
      <c r="C1118" s="32">
        <v>1596</v>
      </c>
      <c r="D1118" s="32">
        <v>2174</v>
      </c>
      <c r="E1118" s="32">
        <v>1726</v>
      </c>
      <c r="F1118" s="32">
        <v>1887</v>
      </c>
      <c r="G1118" s="32">
        <v>2642</v>
      </c>
      <c r="H1118" s="32">
        <v>3157</v>
      </c>
      <c r="I1118" s="32">
        <v>3462</v>
      </c>
      <c r="J1118" s="32">
        <v>2323</v>
      </c>
      <c r="K1118" s="32">
        <v>2167</v>
      </c>
      <c r="L1118" s="32">
        <v>1855</v>
      </c>
      <c r="M1118" s="32">
        <v>1260</v>
      </c>
      <c r="N1118" s="30">
        <v>25706</v>
      </c>
    </row>
    <row r="1119" spans="1:14" x14ac:dyDescent="0.15">
      <c r="A1119" s="46" t="s">
        <v>139</v>
      </c>
      <c r="B1119" s="32">
        <v>2157</v>
      </c>
      <c r="C1119" s="32">
        <v>2093</v>
      </c>
      <c r="D1119" s="32">
        <v>2574</v>
      </c>
      <c r="E1119" s="32">
        <v>2264</v>
      </c>
      <c r="F1119" s="32">
        <v>1562</v>
      </c>
      <c r="G1119" s="32">
        <v>3493</v>
      </c>
      <c r="H1119" s="32">
        <v>2073</v>
      </c>
      <c r="I1119" s="32">
        <v>1752</v>
      </c>
      <c r="J1119" s="32">
        <v>1772</v>
      </c>
      <c r="K1119" s="32">
        <v>2727</v>
      </c>
      <c r="L1119" s="32">
        <v>1787</v>
      </c>
      <c r="M1119" s="32">
        <v>3516</v>
      </c>
      <c r="N1119" s="30">
        <v>27770</v>
      </c>
    </row>
    <row r="1120" spans="1:14" x14ac:dyDescent="0.15">
      <c r="A1120" s="46" t="s">
        <v>66</v>
      </c>
      <c r="B1120" s="32">
        <v>1969</v>
      </c>
      <c r="C1120" s="32">
        <v>1893</v>
      </c>
      <c r="D1120" s="32">
        <v>2502</v>
      </c>
      <c r="E1120" s="32">
        <v>3615</v>
      </c>
      <c r="F1120" s="32">
        <v>3467</v>
      </c>
      <c r="G1120" s="32">
        <v>3513</v>
      </c>
      <c r="H1120" s="32">
        <v>8920</v>
      </c>
      <c r="I1120" s="32">
        <v>3577</v>
      </c>
      <c r="J1120" s="32">
        <v>4751</v>
      </c>
      <c r="K1120" s="32">
        <v>3791</v>
      </c>
      <c r="L1120" s="32">
        <v>1958</v>
      </c>
      <c r="M1120" s="32">
        <v>2611</v>
      </c>
      <c r="N1120" s="30">
        <v>42567</v>
      </c>
    </row>
    <row r="1121" spans="1:14" x14ac:dyDescent="0.15">
      <c r="A1121" s="46" t="s">
        <v>14</v>
      </c>
      <c r="B1121" s="32">
        <v>14128</v>
      </c>
      <c r="C1121" s="32">
        <v>17000</v>
      </c>
      <c r="D1121" s="32">
        <v>23088</v>
      </c>
      <c r="E1121" s="32">
        <v>20898</v>
      </c>
      <c r="F1121" s="32">
        <v>19616</v>
      </c>
      <c r="G1121" s="32">
        <v>18708</v>
      </c>
      <c r="H1121" s="32">
        <v>19316</v>
      </c>
      <c r="I1121" s="32">
        <v>23754</v>
      </c>
      <c r="J1121" s="32">
        <v>24694</v>
      </c>
      <c r="K1121" s="32">
        <v>21034</v>
      </c>
      <c r="L1121" s="32">
        <v>13329</v>
      </c>
      <c r="M1121" s="32">
        <v>16529</v>
      </c>
      <c r="N1121" s="30">
        <v>232094</v>
      </c>
    </row>
    <row r="1122" spans="1:14" x14ac:dyDescent="0.15">
      <c r="A1122" s="46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0">
        <v>0</v>
      </c>
    </row>
    <row r="1123" spans="1:14" x14ac:dyDescent="0.15">
      <c r="A1123" s="27" t="s">
        <v>166</v>
      </c>
      <c r="B1123" s="33">
        <v>78</v>
      </c>
      <c r="C1123" s="33">
        <v>48</v>
      </c>
      <c r="D1123" s="33">
        <v>93</v>
      </c>
      <c r="E1123" s="33">
        <v>62</v>
      </c>
      <c r="F1123" s="33">
        <v>82</v>
      </c>
      <c r="G1123" s="33">
        <v>52</v>
      </c>
      <c r="H1123" s="33">
        <v>54</v>
      </c>
      <c r="I1123" s="33">
        <v>45</v>
      </c>
      <c r="J1123" s="33">
        <v>58</v>
      </c>
      <c r="K1123" s="33">
        <v>71</v>
      </c>
      <c r="L1123" s="33">
        <v>68</v>
      </c>
      <c r="M1123" s="33">
        <v>29</v>
      </c>
      <c r="N1123" s="30">
        <v>740</v>
      </c>
    </row>
    <row r="1124" spans="1:14" x14ac:dyDescent="0.15">
      <c r="A1124" s="46" t="s">
        <v>167</v>
      </c>
      <c r="B1124" s="33">
        <v>161</v>
      </c>
      <c r="C1124" s="33">
        <v>225</v>
      </c>
      <c r="D1124" s="33">
        <v>191</v>
      </c>
      <c r="E1124" s="33">
        <v>155</v>
      </c>
      <c r="F1124" s="33">
        <v>142</v>
      </c>
      <c r="G1124" s="33">
        <v>126</v>
      </c>
      <c r="H1124" s="33">
        <v>215</v>
      </c>
      <c r="I1124" s="33">
        <v>206</v>
      </c>
      <c r="J1124" s="33">
        <v>130</v>
      </c>
      <c r="K1124" s="33">
        <v>225</v>
      </c>
      <c r="L1124" s="33">
        <v>228</v>
      </c>
      <c r="M1124" s="33">
        <v>165</v>
      </c>
      <c r="N1124" s="30">
        <v>2169</v>
      </c>
    </row>
    <row r="1125" spans="1:14" x14ac:dyDescent="0.15">
      <c r="A1125" s="46" t="s">
        <v>168</v>
      </c>
      <c r="B1125" s="33">
        <v>255</v>
      </c>
      <c r="C1125" s="33">
        <v>308</v>
      </c>
      <c r="D1125" s="33">
        <v>397</v>
      </c>
      <c r="E1125" s="33">
        <v>288</v>
      </c>
      <c r="F1125" s="33">
        <v>314</v>
      </c>
      <c r="G1125" s="33">
        <v>216</v>
      </c>
      <c r="H1125" s="33">
        <v>278</v>
      </c>
      <c r="I1125" s="33">
        <v>386</v>
      </c>
      <c r="J1125" s="33">
        <v>367</v>
      </c>
      <c r="K1125" s="33">
        <v>339</v>
      </c>
      <c r="L1125" s="33">
        <v>271</v>
      </c>
      <c r="M1125" s="33">
        <v>380</v>
      </c>
      <c r="N1125" s="30">
        <v>3799</v>
      </c>
    </row>
    <row r="1126" spans="1:14" x14ac:dyDescent="0.15">
      <c r="A1126" s="46" t="s">
        <v>169</v>
      </c>
      <c r="B1126" s="33">
        <v>51</v>
      </c>
      <c r="C1126" s="33">
        <v>70</v>
      </c>
      <c r="D1126" s="33">
        <v>89</v>
      </c>
      <c r="E1126" s="33">
        <v>61</v>
      </c>
      <c r="F1126" s="33">
        <v>82</v>
      </c>
      <c r="G1126" s="33">
        <v>79</v>
      </c>
      <c r="H1126" s="33">
        <v>88</v>
      </c>
      <c r="I1126" s="33">
        <v>59</v>
      </c>
      <c r="J1126" s="33">
        <v>104</v>
      </c>
      <c r="K1126" s="33">
        <v>65</v>
      </c>
      <c r="L1126" s="33">
        <v>64</v>
      </c>
      <c r="M1126" s="33">
        <v>84</v>
      </c>
      <c r="N1126" s="30">
        <v>896</v>
      </c>
    </row>
    <row r="1127" spans="1:14" x14ac:dyDescent="0.15">
      <c r="A1127" s="46" t="s">
        <v>170</v>
      </c>
      <c r="B1127" s="33">
        <v>172</v>
      </c>
      <c r="C1127" s="33">
        <v>174</v>
      </c>
      <c r="D1127" s="33">
        <v>236</v>
      </c>
      <c r="E1127" s="33">
        <v>119</v>
      </c>
      <c r="F1127" s="33">
        <v>103</v>
      </c>
      <c r="G1127" s="33">
        <v>139</v>
      </c>
      <c r="H1127" s="33">
        <v>412</v>
      </c>
      <c r="I1127" s="33">
        <v>346</v>
      </c>
      <c r="J1127" s="33">
        <v>103</v>
      </c>
      <c r="K1127" s="33">
        <v>190</v>
      </c>
      <c r="L1127" s="33">
        <v>147</v>
      </c>
      <c r="M1127" s="33">
        <v>194</v>
      </c>
      <c r="N1127" s="30">
        <v>2335</v>
      </c>
    </row>
    <row r="1128" spans="1:14" x14ac:dyDescent="0.15">
      <c r="A1128" s="46" t="s">
        <v>171</v>
      </c>
      <c r="B1128" s="33">
        <v>46</v>
      </c>
      <c r="C1128" s="33">
        <v>80</v>
      </c>
      <c r="D1128" s="33">
        <v>93</v>
      </c>
      <c r="E1128" s="33">
        <v>69</v>
      </c>
      <c r="F1128" s="33">
        <v>77</v>
      </c>
      <c r="G1128" s="33">
        <v>47</v>
      </c>
      <c r="H1128" s="33">
        <v>49</v>
      </c>
      <c r="I1128" s="33">
        <v>40</v>
      </c>
      <c r="J1128" s="33">
        <v>55</v>
      </c>
      <c r="K1128" s="33">
        <v>47</v>
      </c>
      <c r="L1128" s="33">
        <v>39</v>
      </c>
      <c r="M1128" s="33">
        <v>40</v>
      </c>
      <c r="N1128" s="30">
        <v>682</v>
      </c>
    </row>
    <row r="1129" spans="1:14" x14ac:dyDescent="0.15">
      <c r="A1129" s="46" t="s">
        <v>172</v>
      </c>
      <c r="B1129" s="33">
        <v>85</v>
      </c>
      <c r="C1129" s="33">
        <v>74</v>
      </c>
      <c r="D1129" s="33">
        <v>117</v>
      </c>
      <c r="E1129" s="33">
        <v>59</v>
      </c>
      <c r="F1129" s="33">
        <v>53</v>
      </c>
      <c r="G1129" s="33">
        <v>60</v>
      </c>
      <c r="H1129" s="33">
        <v>134</v>
      </c>
      <c r="I1129" s="33">
        <v>58</v>
      </c>
      <c r="J1129" s="33">
        <v>28</v>
      </c>
      <c r="K1129" s="33">
        <v>126</v>
      </c>
      <c r="L1129" s="33">
        <v>92</v>
      </c>
      <c r="M1129" s="33">
        <v>72</v>
      </c>
      <c r="N1129" s="30">
        <v>958</v>
      </c>
    </row>
    <row r="1130" spans="1:14" x14ac:dyDescent="0.15">
      <c r="A1130" s="46" t="s">
        <v>173</v>
      </c>
      <c r="B1130" s="33">
        <v>151</v>
      </c>
      <c r="C1130" s="33">
        <v>254</v>
      </c>
      <c r="D1130" s="33">
        <v>308</v>
      </c>
      <c r="E1130" s="33">
        <v>203</v>
      </c>
      <c r="F1130" s="33">
        <v>214</v>
      </c>
      <c r="G1130" s="33">
        <v>211</v>
      </c>
      <c r="H1130" s="33">
        <v>162</v>
      </c>
      <c r="I1130" s="33">
        <v>73</v>
      </c>
      <c r="J1130" s="33">
        <v>136</v>
      </c>
      <c r="K1130" s="33">
        <v>222</v>
      </c>
      <c r="L1130" s="33">
        <v>193</v>
      </c>
      <c r="M1130" s="33">
        <v>313</v>
      </c>
      <c r="N1130" s="30">
        <v>2440</v>
      </c>
    </row>
    <row r="1131" spans="1:14" x14ac:dyDescent="0.15">
      <c r="A1131" s="46" t="s">
        <v>174</v>
      </c>
      <c r="B1131" s="33">
        <v>103</v>
      </c>
      <c r="C1131" s="33">
        <v>108</v>
      </c>
      <c r="D1131" s="33">
        <v>155</v>
      </c>
      <c r="E1131" s="33">
        <v>75</v>
      </c>
      <c r="F1131" s="33">
        <v>174</v>
      </c>
      <c r="G1131" s="33">
        <v>90</v>
      </c>
      <c r="H1131" s="33">
        <v>171</v>
      </c>
      <c r="I1131" s="33">
        <v>120</v>
      </c>
      <c r="J1131" s="33">
        <v>115</v>
      </c>
      <c r="K1131" s="33">
        <v>128</v>
      </c>
      <c r="L1131" s="33">
        <v>74</v>
      </c>
      <c r="M1131" s="33">
        <v>87</v>
      </c>
      <c r="N1131" s="30">
        <v>1400</v>
      </c>
    </row>
    <row r="1132" spans="1:14" x14ac:dyDescent="0.15">
      <c r="A1132" s="46" t="s">
        <v>175</v>
      </c>
      <c r="B1132" s="32">
        <v>1405</v>
      </c>
      <c r="C1132" s="32">
        <v>1863</v>
      </c>
      <c r="D1132" s="32">
        <v>2290</v>
      </c>
      <c r="E1132" s="32">
        <v>1978</v>
      </c>
      <c r="F1132" s="32">
        <v>1787</v>
      </c>
      <c r="G1132" s="32">
        <v>1501</v>
      </c>
      <c r="H1132" s="32">
        <v>2115</v>
      </c>
      <c r="I1132" s="32">
        <v>2237</v>
      </c>
      <c r="J1132" s="32">
        <v>2031</v>
      </c>
      <c r="K1132" s="32">
        <v>1787</v>
      </c>
      <c r="L1132" s="32">
        <v>1452</v>
      </c>
      <c r="M1132" s="32">
        <v>1632</v>
      </c>
      <c r="N1132" s="30">
        <v>22078</v>
      </c>
    </row>
    <row r="1133" spans="1:14" x14ac:dyDescent="0.15">
      <c r="A1133" s="47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0">
        <v>0</v>
      </c>
    </row>
    <row r="1134" spans="1:14" x14ac:dyDescent="0.15">
      <c r="A1134" s="27" t="s">
        <v>140</v>
      </c>
      <c r="B1134" s="33">
        <v>423</v>
      </c>
      <c r="C1134" s="33">
        <v>536</v>
      </c>
      <c r="D1134" s="33">
        <v>690</v>
      </c>
      <c r="E1134" s="33">
        <v>724</v>
      </c>
      <c r="F1134" s="33">
        <v>726</v>
      </c>
      <c r="G1134" s="33">
        <v>836</v>
      </c>
      <c r="H1134" s="33">
        <v>1252</v>
      </c>
      <c r="I1134" s="33">
        <v>889</v>
      </c>
      <c r="J1134" s="33">
        <v>985</v>
      </c>
      <c r="K1134" s="33">
        <v>654</v>
      </c>
      <c r="L1134" s="33">
        <v>483</v>
      </c>
      <c r="M1134" s="33">
        <v>393</v>
      </c>
      <c r="N1134" s="30">
        <v>8591</v>
      </c>
    </row>
    <row r="1135" spans="1:14" x14ac:dyDescent="0.15">
      <c r="A1135" s="46" t="s">
        <v>26</v>
      </c>
      <c r="B1135" s="32">
        <v>3574</v>
      </c>
      <c r="C1135" s="32">
        <v>4711</v>
      </c>
      <c r="D1135" s="32">
        <v>4252</v>
      </c>
      <c r="E1135" s="32">
        <v>8159</v>
      </c>
      <c r="F1135" s="32">
        <v>7013</v>
      </c>
      <c r="G1135" s="32">
        <v>7163</v>
      </c>
      <c r="H1135" s="32">
        <v>14377</v>
      </c>
      <c r="I1135" s="32">
        <v>11418</v>
      </c>
      <c r="J1135" s="32">
        <v>7026</v>
      </c>
      <c r="K1135" s="32">
        <v>6014</v>
      </c>
      <c r="L1135" s="32">
        <v>3823</v>
      </c>
      <c r="M1135" s="32">
        <v>4044</v>
      </c>
      <c r="N1135" s="30">
        <v>81574</v>
      </c>
    </row>
    <row r="1136" spans="1:14" x14ac:dyDescent="0.15">
      <c r="A1136" s="46" t="s">
        <v>23</v>
      </c>
      <c r="B1136" s="32">
        <v>6618</v>
      </c>
      <c r="C1136" s="32">
        <v>7281</v>
      </c>
      <c r="D1136" s="32">
        <v>11372</v>
      </c>
      <c r="E1136" s="32">
        <v>10527</v>
      </c>
      <c r="F1136" s="32">
        <v>13440</v>
      </c>
      <c r="G1136" s="32">
        <v>11935</v>
      </c>
      <c r="H1136" s="32">
        <v>13289</v>
      </c>
      <c r="I1136" s="32">
        <v>15966</v>
      </c>
      <c r="J1136" s="32">
        <v>14781</v>
      </c>
      <c r="K1136" s="32">
        <v>12222</v>
      </c>
      <c r="L1136" s="32">
        <v>6593</v>
      </c>
      <c r="M1136" s="32">
        <v>6458</v>
      </c>
      <c r="N1136" s="30">
        <v>130482</v>
      </c>
    </row>
    <row r="1137" spans="1:14" x14ac:dyDescent="0.15">
      <c r="A1137" s="46" t="s">
        <v>69</v>
      </c>
      <c r="B1137" s="33">
        <v>701</v>
      </c>
      <c r="C1137" s="33">
        <v>650</v>
      </c>
      <c r="D1137" s="32">
        <v>1035</v>
      </c>
      <c r="E1137" s="32">
        <v>1015</v>
      </c>
      <c r="F1137" s="32">
        <v>926</v>
      </c>
      <c r="G1137" s="32">
        <v>1592</v>
      </c>
      <c r="H1137" s="32">
        <v>1024</v>
      </c>
      <c r="I1137" s="32">
        <v>945</v>
      </c>
      <c r="J1137" s="32">
        <v>1486</v>
      </c>
      <c r="K1137" s="32">
        <v>1246</v>
      </c>
      <c r="L1137" s="32">
        <v>990</v>
      </c>
      <c r="M1137" s="32">
        <v>663</v>
      </c>
      <c r="N1137" s="30">
        <v>12273</v>
      </c>
    </row>
    <row r="1138" spans="1:14" x14ac:dyDescent="0.15">
      <c r="A1138" s="46" t="s">
        <v>34</v>
      </c>
      <c r="B1138" s="32">
        <v>1604</v>
      </c>
      <c r="C1138" s="32">
        <v>1736</v>
      </c>
      <c r="D1138" s="32">
        <v>1783</v>
      </c>
      <c r="E1138" s="32">
        <v>2187</v>
      </c>
      <c r="F1138" s="32">
        <v>2494</v>
      </c>
      <c r="G1138" s="32">
        <v>3364</v>
      </c>
      <c r="H1138" s="32">
        <v>4525</v>
      </c>
      <c r="I1138" s="32">
        <v>6770</v>
      </c>
      <c r="J1138" s="32">
        <v>3211</v>
      </c>
      <c r="K1138" s="32">
        <v>2520</v>
      </c>
      <c r="L1138" s="32">
        <v>1652</v>
      </c>
      <c r="M1138" s="32">
        <v>2258</v>
      </c>
      <c r="N1138" s="30">
        <v>34104</v>
      </c>
    </row>
    <row r="1139" spans="1:14" x14ac:dyDescent="0.15">
      <c r="A1139" s="46" t="s">
        <v>95</v>
      </c>
      <c r="B1139" s="32">
        <v>1445</v>
      </c>
      <c r="C1139" s="32">
        <v>1477</v>
      </c>
      <c r="D1139" s="32">
        <v>1702</v>
      </c>
      <c r="E1139" s="32">
        <v>2428</v>
      </c>
      <c r="F1139" s="32">
        <v>2902</v>
      </c>
      <c r="G1139" s="32">
        <v>2581</v>
      </c>
      <c r="H1139" s="32">
        <v>5942</v>
      </c>
      <c r="I1139" s="32">
        <v>2329</v>
      </c>
      <c r="J1139" s="32">
        <v>3428</v>
      </c>
      <c r="K1139" s="32">
        <v>2406</v>
      </c>
      <c r="L1139" s="32">
        <v>1480</v>
      </c>
      <c r="M1139" s="32">
        <v>1233</v>
      </c>
      <c r="N1139" s="30">
        <v>29353</v>
      </c>
    </row>
    <row r="1140" spans="1:14" x14ac:dyDescent="0.15">
      <c r="A1140" s="46" t="s">
        <v>141</v>
      </c>
      <c r="B1140" s="33">
        <v>716</v>
      </c>
      <c r="C1140" s="33">
        <v>784</v>
      </c>
      <c r="D1140" s="33">
        <v>905</v>
      </c>
      <c r="E1140" s="33">
        <v>977</v>
      </c>
      <c r="F1140" s="33">
        <v>900</v>
      </c>
      <c r="G1140" s="33">
        <v>1228</v>
      </c>
      <c r="H1140" s="33">
        <v>1613</v>
      </c>
      <c r="I1140" s="33">
        <v>1292</v>
      </c>
      <c r="J1140" s="33">
        <v>990</v>
      </c>
      <c r="K1140" s="33">
        <v>986</v>
      </c>
      <c r="L1140" s="33">
        <v>857</v>
      </c>
      <c r="M1140" s="33">
        <v>780</v>
      </c>
      <c r="N1140" s="30">
        <v>12028</v>
      </c>
    </row>
    <row r="1141" spans="1:14" x14ac:dyDescent="0.15">
      <c r="A1141" s="46" t="s">
        <v>142</v>
      </c>
      <c r="B1141" s="32">
        <v>1134</v>
      </c>
      <c r="C1141" s="32">
        <v>1410</v>
      </c>
      <c r="D1141" s="32">
        <v>2033</v>
      </c>
      <c r="E1141" s="32">
        <v>1977</v>
      </c>
      <c r="F1141" s="32">
        <v>1582</v>
      </c>
      <c r="G1141" s="32">
        <v>2736</v>
      </c>
      <c r="H1141" s="32">
        <v>1465</v>
      </c>
      <c r="I1141" s="32">
        <v>1042</v>
      </c>
      <c r="J1141" s="32">
        <v>2055</v>
      </c>
      <c r="K1141" s="32">
        <v>2513</v>
      </c>
      <c r="L1141" s="32">
        <v>1458</v>
      </c>
      <c r="M1141" s="32">
        <v>2126</v>
      </c>
      <c r="N1141" s="30">
        <v>21531</v>
      </c>
    </row>
    <row r="1142" spans="1:14" x14ac:dyDescent="0.15">
      <c r="A1142" s="46" t="s">
        <v>67</v>
      </c>
      <c r="B1142" s="32">
        <v>1765</v>
      </c>
      <c r="C1142" s="32">
        <v>1670</v>
      </c>
      <c r="D1142" s="32">
        <v>1909</v>
      </c>
      <c r="E1142" s="32">
        <v>2987</v>
      </c>
      <c r="F1142" s="32">
        <v>3108</v>
      </c>
      <c r="G1142" s="32">
        <v>3298</v>
      </c>
      <c r="H1142" s="32">
        <v>7070</v>
      </c>
      <c r="I1142" s="32">
        <v>3564</v>
      </c>
      <c r="J1142" s="32">
        <v>4316</v>
      </c>
      <c r="K1142" s="32">
        <v>3013</v>
      </c>
      <c r="L1142" s="32">
        <v>1964</v>
      </c>
      <c r="M1142" s="32">
        <v>1874</v>
      </c>
      <c r="N1142" s="30">
        <v>36538</v>
      </c>
    </row>
    <row r="1143" spans="1:14" x14ac:dyDescent="0.15">
      <c r="A1143" s="46" t="s">
        <v>15</v>
      </c>
      <c r="B1143" s="32">
        <v>11101</v>
      </c>
      <c r="C1143" s="32">
        <v>11410</v>
      </c>
      <c r="D1143" s="32">
        <v>16440</v>
      </c>
      <c r="E1143" s="32">
        <v>15224</v>
      </c>
      <c r="F1143" s="32">
        <v>16313</v>
      </c>
      <c r="G1143" s="32">
        <v>15757</v>
      </c>
      <c r="H1143" s="32">
        <v>15943</v>
      </c>
      <c r="I1143" s="32">
        <v>18724</v>
      </c>
      <c r="J1143" s="32">
        <v>22014</v>
      </c>
      <c r="K1143" s="32">
        <v>16117</v>
      </c>
      <c r="L1143" s="32">
        <v>10175</v>
      </c>
      <c r="M1143" s="32">
        <v>10315</v>
      </c>
      <c r="N1143" s="30">
        <v>179533</v>
      </c>
    </row>
    <row r="1144" spans="1:14" x14ac:dyDescent="0.15">
      <c r="A1144" s="46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0">
        <v>0</v>
      </c>
    </row>
    <row r="1145" spans="1:14" x14ac:dyDescent="0.15">
      <c r="A1145" s="46" t="s">
        <v>64</v>
      </c>
      <c r="B1145" s="33">
        <v>778</v>
      </c>
      <c r="C1145" s="32">
        <v>1000</v>
      </c>
      <c r="D1145" s="32">
        <v>1087</v>
      </c>
      <c r="E1145" s="32">
        <v>1010</v>
      </c>
      <c r="F1145" s="32">
        <v>1360</v>
      </c>
      <c r="G1145" s="32">
        <v>1253</v>
      </c>
      <c r="H1145" s="32">
        <v>2026</v>
      </c>
      <c r="I1145" s="32">
        <v>1876</v>
      </c>
      <c r="J1145" s="32">
        <v>1526</v>
      </c>
      <c r="K1145" s="32">
        <v>1148</v>
      </c>
      <c r="L1145" s="32">
        <v>785</v>
      </c>
      <c r="M1145" s="32">
        <v>890</v>
      </c>
      <c r="N1145" s="30">
        <v>14739</v>
      </c>
    </row>
    <row r="1146" spans="1:14" x14ac:dyDescent="0.15">
      <c r="A1146" s="46" t="s">
        <v>143</v>
      </c>
      <c r="B1146" s="33">
        <v>983</v>
      </c>
      <c r="C1146" s="32">
        <v>1168</v>
      </c>
      <c r="D1146" s="32">
        <v>1458</v>
      </c>
      <c r="E1146" s="32">
        <v>1226</v>
      </c>
      <c r="F1146" s="32">
        <v>1136</v>
      </c>
      <c r="G1146" s="32">
        <v>2400</v>
      </c>
      <c r="H1146" s="32">
        <v>4227</v>
      </c>
      <c r="I1146" s="32">
        <v>1259</v>
      </c>
      <c r="J1146" s="32">
        <v>1483</v>
      </c>
      <c r="K1146" s="32">
        <v>1933</v>
      </c>
      <c r="L1146" s="32">
        <v>878</v>
      </c>
      <c r="M1146" s="32">
        <v>1151</v>
      </c>
      <c r="N1146" s="30">
        <v>19302</v>
      </c>
    </row>
    <row r="1147" spans="1:14" x14ac:dyDescent="0.15">
      <c r="A1147" s="46" t="s">
        <v>144</v>
      </c>
      <c r="B1147" s="33">
        <v>835</v>
      </c>
      <c r="C1147" s="33">
        <v>920</v>
      </c>
      <c r="D1147" s="32">
        <v>1477</v>
      </c>
      <c r="E1147" s="32">
        <v>1202</v>
      </c>
      <c r="F1147" s="32">
        <v>815</v>
      </c>
      <c r="G1147" s="32">
        <v>2551</v>
      </c>
      <c r="H1147" s="32">
        <v>1816</v>
      </c>
      <c r="I1147" s="32">
        <v>769</v>
      </c>
      <c r="J1147" s="32">
        <v>1073</v>
      </c>
      <c r="K1147" s="32">
        <v>1037</v>
      </c>
      <c r="L1147" s="32">
        <v>768</v>
      </c>
      <c r="M1147" s="32">
        <v>1126</v>
      </c>
      <c r="N1147" s="30">
        <v>14389</v>
      </c>
    </row>
    <row r="1148" spans="1:14" x14ac:dyDescent="0.15">
      <c r="A1148" s="46" t="s">
        <v>82</v>
      </c>
      <c r="B1148" s="32">
        <v>3158</v>
      </c>
      <c r="C1148" s="32">
        <v>2319</v>
      </c>
      <c r="D1148" s="32">
        <v>2997</v>
      </c>
      <c r="E1148" s="32">
        <v>3923</v>
      </c>
      <c r="F1148" s="32">
        <v>6063</v>
      </c>
      <c r="G1148" s="32">
        <v>4560</v>
      </c>
      <c r="H1148" s="32">
        <v>4233</v>
      </c>
      <c r="I1148" s="32">
        <v>2662</v>
      </c>
      <c r="J1148" s="32">
        <v>3259</v>
      </c>
      <c r="K1148" s="32">
        <v>2391</v>
      </c>
      <c r="L1148" s="32">
        <v>2167</v>
      </c>
      <c r="M1148" s="32">
        <v>2368</v>
      </c>
      <c r="N1148" s="30">
        <v>40100</v>
      </c>
    </row>
    <row r="1149" spans="1:14" x14ac:dyDescent="0.15">
      <c r="A1149" s="46" t="s">
        <v>12</v>
      </c>
      <c r="B1149" s="32">
        <v>20823</v>
      </c>
      <c r="C1149" s="32">
        <v>26972</v>
      </c>
      <c r="D1149" s="32">
        <v>29572</v>
      </c>
      <c r="E1149" s="32">
        <v>22578</v>
      </c>
      <c r="F1149" s="32">
        <v>20946</v>
      </c>
      <c r="G1149" s="32">
        <v>21649</v>
      </c>
      <c r="H1149" s="32">
        <v>23061</v>
      </c>
      <c r="I1149" s="32">
        <v>34639</v>
      </c>
      <c r="J1149" s="32">
        <v>28539</v>
      </c>
      <c r="K1149" s="32">
        <v>28024</v>
      </c>
      <c r="L1149" s="32">
        <v>24276</v>
      </c>
      <c r="M1149" s="32">
        <v>24370</v>
      </c>
      <c r="N1149" s="30">
        <v>305449</v>
      </c>
    </row>
    <row r="1150" spans="1:14" x14ac:dyDescent="0.15">
      <c r="A1150" s="46" t="s">
        <v>27</v>
      </c>
      <c r="B1150" s="32">
        <v>19094</v>
      </c>
      <c r="C1150" s="32">
        <v>14469</v>
      </c>
      <c r="D1150" s="32">
        <v>12806</v>
      </c>
      <c r="E1150" s="32">
        <v>13470</v>
      </c>
      <c r="F1150" s="32">
        <v>16563</v>
      </c>
      <c r="G1150" s="32">
        <v>18551</v>
      </c>
      <c r="H1150" s="32">
        <v>19859</v>
      </c>
      <c r="I1150" s="32">
        <v>15426</v>
      </c>
      <c r="J1150" s="32">
        <v>15062</v>
      </c>
      <c r="K1150" s="32">
        <v>15493</v>
      </c>
      <c r="L1150" s="32">
        <v>12617</v>
      </c>
      <c r="M1150" s="32">
        <v>18079</v>
      </c>
      <c r="N1150" s="30">
        <v>191489</v>
      </c>
    </row>
    <row r="1151" spans="1:14" x14ac:dyDescent="0.15">
      <c r="A1151" s="46" t="s">
        <v>96</v>
      </c>
      <c r="B1151" s="32">
        <v>1579</v>
      </c>
      <c r="C1151" s="32">
        <v>1825</v>
      </c>
      <c r="D1151" s="32">
        <v>4675</v>
      </c>
      <c r="E1151" s="32">
        <v>6044</v>
      </c>
      <c r="F1151" s="32">
        <v>5670</v>
      </c>
      <c r="G1151" s="32">
        <v>3380</v>
      </c>
      <c r="H1151" s="32">
        <v>2284</v>
      </c>
      <c r="I1151" s="32">
        <v>1997</v>
      </c>
      <c r="J1151" s="32">
        <v>3138</v>
      </c>
      <c r="K1151" s="32">
        <v>3884</v>
      </c>
      <c r="L1151" s="32">
        <v>3056</v>
      </c>
      <c r="M1151" s="32">
        <v>4220</v>
      </c>
      <c r="N1151" s="30">
        <v>41752</v>
      </c>
    </row>
    <row r="1152" spans="1:14" x14ac:dyDescent="0.15">
      <c r="A1152" s="46" t="s">
        <v>78</v>
      </c>
      <c r="B1152" s="32">
        <v>33095</v>
      </c>
      <c r="C1152" s="32">
        <v>13688</v>
      </c>
      <c r="D1152" s="32">
        <v>15648</v>
      </c>
      <c r="E1152" s="32">
        <v>19330</v>
      </c>
      <c r="F1152" s="32">
        <v>21196</v>
      </c>
      <c r="G1152" s="32">
        <v>24780</v>
      </c>
      <c r="H1152" s="32">
        <v>46064</v>
      </c>
      <c r="I1152" s="32">
        <v>43946</v>
      </c>
      <c r="J1152" s="32">
        <v>33588</v>
      </c>
      <c r="K1152" s="32">
        <v>24252</v>
      </c>
      <c r="L1152" s="32">
        <v>19263</v>
      </c>
      <c r="M1152" s="32">
        <v>19746</v>
      </c>
      <c r="N1152" s="30">
        <v>314596</v>
      </c>
    </row>
    <row r="1153" spans="1:14" x14ac:dyDescent="0.15">
      <c r="A1153" s="46" t="s">
        <v>54</v>
      </c>
      <c r="B1153" s="32">
        <v>2989</v>
      </c>
      <c r="C1153" s="32">
        <v>1442</v>
      </c>
      <c r="D1153" s="32">
        <v>1876</v>
      </c>
      <c r="E1153" s="32">
        <v>1984</v>
      </c>
      <c r="F1153" s="32">
        <v>2487</v>
      </c>
      <c r="G1153" s="32">
        <v>3104</v>
      </c>
      <c r="H1153" s="32">
        <v>2928</v>
      </c>
      <c r="I1153" s="32">
        <v>2522</v>
      </c>
      <c r="J1153" s="32">
        <v>2136</v>
      </c>
      <c r="K1153" s="32">
        <v>1757</v>
      </c>
      <c r="L1153" s="32">
        <v>1445</v>
      </c>
      <c r="M1153" s="32">
        <v>1978</v>
      </c>
      <c r="N1153" s="30">
        <v>26648</v>
      </c>
    </row>
    <row r="1154" spans="1:14" x14ac:dyDescent="0.15">
      <c r="A1154" s="46" t="s">
        <v>19</v>
      </c>
      <c r="B1154" s="32">
        <v>11143</v>
      </c>
      <c r="C1154" s="32">
        <v>4358</v>
      </c>
      <c r="D1154" s="32">
        <v>5585</v>
      </c>
      <c r="E1154" s="32">
        <v>5349</v>
      </c>
      <c r="F1154" s="32">
        <v>6255</v>
      </c>
      <c r="G1154" s="32">
        <v>9226</v>
      </c>
      <c r="H1154" s="32">
        <v>9253</v>
      </c>
      <c r="I1154" s="32">
        <v>8344</v>
      </c>
      <c r="J1154" s="32">
        <v>6318</v>
      </c>
      <c r="K1154" s="32">
        <v>6366</v>
      </c>
      <c r="L1154" s="32">
        <v>6244</v>
      </c>
      <c r="M1154" s="32">
        <v>6092</v>
      </c>
      <c r="N1154" s="30">
        <v>84533</v>
      </c>
    </row>
    <row r="1155" spans="1:14" x14ac:dyDescent="0.15">
      <c r="A1155" s="46" t="s">
        <v>145</v>
      </c>
      <c r="B1155" s="32">
        <v>2414</v>
      </c>
      <c r="C1155" s="32">
        <v>1816</v>
      </c>
      <c r="D1155" s="32">
        <v>2424</v>
      </c>
      <c r="E1155" s="32">
        <v>2405</v>
      </c>
      <c r="F1155" s="32">
        <v>3308</v>
      </c>
      <c r="G1155" s="32">
        <v>3715</v>
      </c>
      <c r="H1155" s="32">
        <v>2125</v>
      </c>
      <c r="I1155" s="32">
        <v>1856</v>
      </c>
      <c r="J1155" s="32">
        <v>2087</v>
      </c>
      <c r="K1155" s="32">
        <v>2540</v>
      </c>
      <c r="L1155" s="32">
        <v>3871</v>
      </c>
      <c r="M1155" s="32">
        <v>5538</v>
      </c>
      <c r="N1155" s="30">
        <v>34099</v>
      </c>
    </row>
    <row r="1156" spans="1:14" x14ac:dyDescent="0.15"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0">
        <v>0</v>
      </c>
    </row>
    <row r="1157" spans="1:14" x14ac:dyDescent="0.15">
      <c r="A1157" s="46" t="s">
        <v>176</v>
      </c>
      <c r="B1157" s="33">
        <v>34</v>
      </c>
      <c r="C1157" s="33">
        <v>28</v>
      </c>
      <c r="D1157" s="33">
        <v>28</v>
      </c>
      <c r="E1157" s="33">
        <v>27</v>
      </c>
      <c r="F1157" s="33">
        <v>22</v>
      </c>
      <c r="G1157" s="33">
        <v>47</v>
      </c>
      <c r="H1157" s="33">
        <v>34</v>
      </c>
      <c r="I1157" s="33">
        <v>51</v>
      </c>
      <c r="J1157" s="33">
        <v>40</v>
      </c>
      <c r="K1157" s="33">
        <v>28</v>
      </c>
      <c r="L1157" s="33">
        <v>22</v>
      </c>
      <c r="M1157" s="33">
        <v>26</v>
      </c>
      <c r="N1157" s="30">
        <v>387</v>
      </c>
    </row>
    <row r="1158" spans="1:14" x14ac:dyDescent="0.15">
      <c r="A1158" s="46" t="s">
        <v>177</v>
      </c>
      <c r="B1158" s="33">
        <v>115</v>
      </c>
      <c r="C1158" s="33">
        <v>120</v>
      </c>
      <c r="D1158" s="33">
        <v>191</v>
      </c>
      <c r="E1158" s="33">
        <v>104</v>
      </c>
      <c r="F1158" s="33">
        <v>90</v>
      </c>
      <c r="G1158" s="33">
        <v>70</v>
      </c>
      <c r="H1158" s="33">
        <v>76</v>
      </c>
      <c r="I1158" s="33">
        <v>62</v>
      </c>
      <c r="J1158" s="33">
        <v>91</v>
      </c>
      <c r="K1158" s="33">
        <v>126</v>
      </c>
      <c r="L1158" s="33">
        <v>123</v>
      </c>
      <c r="M1158" s="33">
        <v>155</v>
      </c>
      <c r="N1158" s="30">
        <v>1323</v>
      </c>
    </row>
    <row r="1159" spans="1:14" x14ac:dyDescent="0.15">
      <c r="A1159" s="46" t="s">
        <v>178</v>
      </c>
      <c r="B1159" s="33">
        <v>68</v>
      </c>
      <c r="C1159" s="33">
        <v>64</v>
      </c>
      <c r="D1159" s="33">
        <v>200</v>
      </c>
      <c r="E1159" s="33">
        <v>109</v>
      </c>
      <c r="F1159" s="33">
        <v>52</v>
      </c>
      <c r="G1159" s="33">
        <v>140</v>
      </c>
      <c r="H1159" s="33">
        <v>97</v>
      </c>
      <c r="I1159" s="33">
        <v>32</v>
      </c>
      <c r="J1159" s="33">
        <v>74</v>
      </c>
      <c r="K1159" s="33">
        <v>70</v>
      </c>
      <c r="L1159" s="33">
        <v>59</v>
      </c>
      <c r="M1159" s="33">
        <v>125</v>
      </c>
      <c r="N1159" s="30">
        <v>1090</v>
      </c>
    </row>
    <row r="1160" spans="1:14" x14ac:dyDescent="0.15">
      <c r="A1160" s="46" t="s">
        <v>179</v>
      </c>
      <c r="B1160" s="33">
        <v>89</v>
      </c>
      <c r="C1160" s="33">
        <v>96</v>
      </c>
      <c r="D1160" s="33">
        <v>106</v>
      </c>
      <c r="E1160" s="33">
        <v>106</v>
      </c>
      <c r="F1160" s="33">
        <v>177</v>
      </c>
      <c r="G1160" s="33">
        <v>203</v>
      </c>
      <c r="H1160" s="33">
        <v>90</v>
      </c>
      <c r="I1160" s="33">
        <v>121</v>
      </c>
      <c r="J1160" s="33">
        <v>134</v>
      </c>
      <c r="K1160" s="33">
        <v>108</v>
      </c>
      <c r="L1160" s="33">
        <v>122</v>
      </c>
      <c r="M1160" s="33">
        <v>112</v>
      </c>
      <c r="N1160" s="30">
        <v>1464</v>
      </c>
    </row>
    <row r="1161" spans="1:14" x14ac:dyDescent="0.15">
      <c r="A1161" s="46" t="s">
        <v>180</v>
      </c>
      <c r="B1161" s="33">
        <v>15</v>
      </c>
      <c r="C1161" s="33">
        <v>9</v>
      </c>
      <c r="D1161" s="33">
        <v>11</v>
      </c>
      <c r="E1161" s="33">
        <v>14</v>
      </c>
      <c r="F1161" s="33">
        <v>23</v>
      </c>
      <c r="G1161" s="33">
        <v>14</v>
      </c>
      <c r="H1161" s="33">
        <v>17</v>
      </c>
      <c r="I1161" s="33">
        <v>15</v>
      </c>
      <c r="J1161" s="33">
        <v>5</v>
      </c>
      <c r="K1161" s="33">
        <v>40</v>
      </c>
      <c r="L1161" s="33">
        <v>15</v>
      </c>
      <c r="M1161" s="33">
        <v>1461</v>
      </c>
      <c r="N1161" s="30">
        <v>1639</v>
      </c>
    </row>
    <row r="1162" spans="1:14" x14ac:dyDescent="0.15">
      <c r="A1162" s="46" t="s">
        <v>181</v>
      </c>
      <c r="B1162" s="33">
        <v>8</v>
      </c>
      <c r="C1162" s="33">
        <v>9</v>
      </c>
      <c r="D1162" s="33">
        <v>9</v>
      </c>
      <c r="E1162" s="33">
        <v>14</v>
      </c>
      <c r="F1162" s="33">
        <v>6</v>
      </c>
      <c r="G1162" s="33">
        <v>12</v>
      </c>
      <c r="H1162" s="33">
        <v>5</v>
      </c>
      <c r="I1162" s="33">
        <v>13</v>
      </c>
      <c r="J1162" s="33">
        <v>8</v>
      </c>
      <c r="K1162" s="33">
        <v>4</v>
      </c>
      <c r="L1162" s="33">
        <v>7</v>
      </c>
      <c r="M1162" s="33">
        <v>83</v>
      </c>
      <c r="N1162" s="30">
        <v>178</v>
      </c>
    </row>
    <row r="1163" spans="1:14" x14ac:dyDescent="0.15">
      <c r="A1163" s="46" t="s">
        <v>182</v>
      </c>
      <c r="B1163" s="33">
        <v>4</v>
      </c>
      <c r="C1163" s="33">
        <v>0</v>
      </c>
      <c r="D1163" s="33">
        <v>1</v>
      </c>
      <c r="E1163" s="33">
        <v>2</v>
      </c>
      <c r="F1163" s="33">
        <v>19</v>
      </c>
      <c r="G1163" s="33">
        <v>10</v>
      </c>
      <c r="H1163" s="33">
        <v>3</v>
      </c>
      <c r="I1163" s="33">
        <v>8</v>
      </c>
      <c r="J1163" s="33">
        <v>2</v>
      </c>
      <c r="K1163" s="33">
        <v>5</v>
      </c>
      <c r="L1163" s="33">
        <v>1</v>
      </c>
      <c r="M1163" s="33">
        <v>3</v>
      </c>
      <c r="N1163" s="30">
        <v>58</v>
      </c>
    </row>
    <row r="1164" spans="1:14" x14ac:dyDescent="0.15">
      <c r="A1164" s="46" t="s">
        <v>183</v>
      </c>
      <c r="B1164" s="33">
        <v>12</v>
      </c>
      <c r="C1164" s="33">
        <v>2</v>
      </c>
      <c r="D1164" s="33">
        <v>2</v>
      </c>
      <c r="E1164" s="33">
        <v>11</v>
      </c>
      <c r="F1164" s="33">
        <v>4</v>
      </c>
      <c r="G1164" s="33">
        <v>8</v>
      </c>
      <c r="H1164" s="33">
        <v>12</v>
      </c>
      <c r="I1164" s="33">
        <v>12</v>
      </c>
      <c r="J1164" s="33">
        <v>6</v>
      </c>
      <c r="K1164" s="33">
        <v>8</v>
      </c>
      <c r="L1164" s="33">
        <v>2</v>
      </c>
      <c r="M1164" s="33">
        <v>27</v>
      </c>
      <c r="N1164" s="30">
        <v>106</v>
      </c>
    </row>
    <row r="1165" spans="1:14" x14ac:dyDescent="0.15">
      <c r="A1165" s="46" t="s">
        <v>184</v>
      </c>
      <c r="B1165" s="33">
        <v>4</v>
      </c>
      <c r="C1165" s="33">
        <v>4</v>
      </c>
      <c r="D1165" s="33">
        <v>3</v>
      </c>
      <c r="E1165" s="33">
        <v>1</v>
      </c>
      <c r="F1165" s="33">
        <v>3</v>
      </c>
      <c r="G1165" s="33">
        <v>6</v>
      </c>
      <c r="H1165" s="33">
        <v>2</v>
      </c>
      <c r="I1165" s="33">
        <v>1</v>
      </c>
      <c r="J1165" s="33">
        <v>5</v>
      </c>
      <c r="K1165" s="33">
        <v>8</v>
      </c>
      <c r="L1165" s="33">
        <v>1</v>
      </c>
      <c r="M1165" s="33">
        <v>4</v>
      </c>
      <c r="N1165" s="30">
        <v>42</v>
      </c>
    </row>
    <row r="1166" spans="1:14" x14ac:dyDescent="0.15">
      <c r="A1166" s="46" t="s">
        <v>185</v>
      </c>
      <c r="B1166" s="33">
        <v>1</v>
      </c>
      <c r="C1166" s="33">
        <v>0</v>
      </c>
      <c r="D1166" s="33">
        <v>0</v>
      </c>
      <c r="E1166" s="33">
        <v>2</v>
      </c>
      <c r="F1166" s="33">
        <v>4</v>
      </c>
      <c r="G1166" s="33">
        <v>5</v>
      </c>
      <c r="H1166" s="33">
        <v>1</v>
      </c>
      <c r="I1166" s="33">
        <v>3</v>
      </c>
      <c r="J1166" s="33">
        <v>1</v>
      </c>
      <c r="K1166" s="33">
        <v>3</v>
      </c>
      <c r="L1166" s="33">
        <v>0</v>
      </c>
      <c r="M1166" s="33">
        <v>19</v>
      </c>
      <c r="N1166" s="30">
        <v>39</v>
      </c>
    </row>
    <row r="1167" spans="1:14" x14ac:dyDescent="0.15">
      <c r="A1167" s="46" t="s">
        <v>186</v>
      </c>
      <c r="B1167" s="33">
        <v>2</v>
      </c>
      <c r="C1167" s="33">
        <v>1</v>
      </c>
      <c r="D1167" s="33">
        <v>3</v>
      </c>
      <c r="E1167" s="33">
        <v>4</v>
      </c>
      <c r="F1167" s="33">
        <v>1</v>
      </c>
      <c r="G1167" s="33">
        <v>2</v>
      </c>
      <c r="H1167" s="33">
        <v>4</v>
      </c>
      <c r="I1167" s="33">
        <v>2</v>
      </c>
      <c r="J1167" s="33">
        <v>3</v>
      </c>
      <c r="K1167" s="33">
        <v>2</v>
      </c>
      <c r="L1167" s="33">
        <v>5</v>
      </c>
      <c r="M1167" s="33">
        <v>7</v>
      </c>
      <c r="N1167" s="30">
        <v>36</v>
      </c>
    </row>
    <row r="1168" spans="1:14" x14ac:dyDescent="0.15"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0">
        <v>0</v>
      </c>
    </row>
    <row r="1169" spans="1:14" x14ac:dyDescent="0.15">
      <c r="A1169" s="46" t="s">
        <v>65</v>
      </c>
      <c r="B1169" s="33">
        <v>573</v>
      </c>
      <c r="C1169" s="33">
        <v>710</v>
      </c>
      <c r="D1169" s="33">
        <v>963</v>
      </c>
      <c r="E1169" s="32">
        <v>1039</v>
      </c>
      <c r="F1169" s="32">
        <v>1219</v>
      </c>
      <c r="G1169" s="32">
        <v>1058</v>
      </c>
      <c r="H1169" s="32">
        <v>1601</v>
      </c>
      <c r="I1169" s="32">
        <v>1638</v>
      </c>
      <c r="J1169" s="32">
        <v>1361</v>
      </c>
      <c r="K1169" s="32">
        <v>1090</v>
      </c>
      <c r="L1169" s="32">
        <v>705</v>
      </c>
      <c r="M1169" s="32">
        <v>622</v>
      </c>
      <c r="N1169" s="30">
        <v>12579</v>
      </c>
    </row>
    <row r="1170" spans="1:14" x14ac:dyDescent="0.15">
      <c r="A1170" s="46" t="s">
        <v>146</v>
      </c>
      <c r="B1170" s="33">
        <v>878</v>
      </c>
      <c r="C1170" s="33">
        <v>980</v>
      </c>
      <c r="D1170" s="32">
        <v>1454</v>
      </c>
      <c r="E1170" s="32">
        <v>1227</v>
      </c>
      <c r="F1170" s="32">
        <v>1420</v>
      </c>
      <c r="G1170" s="32">
        <v>1881</v>
      </c>
      <c r="H1170" s="32">
        <v>2775</v>
      </c>
      <c r="I1170" s="32">
        <v>1103</v>
      </c>
      <c r="J1170" s="32">
        <v>2082</v>
      </c>
      <c r="K1170" s="32">
        <v>2017</v>
      </c>
      <c r="L1170" s="32">
        <v>908</v>
      </c>
      <c r="M1170" s="32">
        <v>706</v>
      </c>
      <c r="N1170" s="30">
        <v>17431</v>
      </c>
    </row>
    <row r="1171" spans="1:14" x14ac:dyDescent="0.15">
      <c r="A1171" s="46" t="s">
        <v>147</v>
      </c>
      <c r="B1171" s="33">
        <v>581</v>
      </c>
      <c r="C1171" s="33">
        <v>732</v>
      </c>
      <c r="D1171" s="32">
        <v>1679</v>
      </c>
      <c r="E1171" s="33">
        <v>918</v>
      </c>
      <c r="F1171" s="33">
        <v>794</v>
      </c>
      <c r="G1171" s="33">
        <v>1733</v>
      </c>
      <c r="H1171" s="33">
        <v>1330</v>
      </c>
      <c r="I1171" s="33">
        <v>545</v>
      </c>
      <c r="J1171" s="33">
        <v>1203</v>
      </c>
      <c r="K1171" s="33">
        <v>1150</v>
      </c>
      <c r="L1171" s="33">
        <v>604</v>
      </c>
      <c r="M1171" s="33">
        <v>701</v>
      </c>
      <c r="N1171" s="30">
        <v>11970</v>
      </c>
    </row>
    <row r="1172" spans="1:14" x14ac:dyDescent="0.15">
      <c r="A1172" s="46" t="s">
        <v>83</v>
      </c>
      <c r="B1172" s="32">
        <v>4291</v>
      </c>
      <c r="C1172" s="32">
        <v>4140</v>
      </c>
      <c r="D1172" s="32">
        <v>4584</v>
      </c>
      <c r="E1172" s="32">
        <v>6598</v>
      </c>
      <c r="F1172" s="32">
        <v>10388</v>
      </c>
      <c r="G1172" s="32">
        <v>8544</v>
      </c>
      <c r="H1172" s="32">
        <v>5338</v>
      </c>
      <c r="I1172" s="32">
        <v>4322</v>
      </c>
      <c r="J1172" s="32">
        <v>6147</v>
      </c>
      <c r="K1172" s="32">
        <v>4631</v>
      </c>
      <c r="L1172" s="32">
        <v>4126</v>
      </c>
      <c r="M1172" s="32">
        <v>4227</v>
      </c>
      <c r="N1172" s="30">
        <v>67336</v>
      </c>
    </row>
    <row r="1173" spans="1:14" x14ac:dyDescent="0.15">
      <c r="A1173" s="46" t="s">
        <v>13</v>
      </c>
      <c r="B1173" s="32">
        <v>11487</v>
      </c>
      <c r="C1173" s="32">
        <v>13768</v>
      </c>
      <c r="D1173" s="32">
        <v>14476</v>
      </c>
      <c r="E1173" s="32">
        <v>13062</v>
      </c>
      <c r="F1173" s="32">
        <v>13778</v>
      </c>
      <c r="G1173" s="32">
        <v>14619</v>
      </c>
      <c r="H1173" s="32">
        <v>16071</v>
      </c>
      <c r="I1173" s="32">
        <v>22956</v>
      </c>
      <c r="J1173" s="32">
        <v>17843</v>
      </c>
      <c r="K1173" s="32">
        <v>16502</v>
      </c>
      <c r="L1173" s="32">
        <v>12748</v>
      </c>
      <c r="M1173" s="32">
        <v>13051</v>
      </c>
      <c r="N1173" s="30">
        <v>180361</v>
      </c>
    </row>
    <row r="1174" spans="1:14" x14ac:dyDescent="0.15">
      <c r="A1174" s="46" t="s">
        <v>28</v>
      </c>
      <c r="B1174" s="32">
        <v>11553</v>
      </c>
      <c r="C1174" s="32">
        <v>8654</v>
      </c>
      <c r="D1174" s="32">
        <v>7052</v>
      </c>
      <c r="E1174" s="32">
        <v>7722</v>
      </c>
      <c r="F1174" s="32">
        <v>9040</v>
      </c>
      <c r="G1174" s="32">
        <v>10065</v>
      </c>
      <c r="H1174" s="32">
        <v>11608</v>
      </c>
      <c r="I1174" s="32">
        <v>9635</v>
      </c>
      <c r="J1174" s="32">
        <v>9647</v>
      </c>
      <c r="K1174" s="32">
        <v>8685</v>
      </c>
      <c r="L1174" s="32">
        <v>7090</v>
      </c>
      <c r="M1174" s="32">
        <v>8706</v>
      </c>
      <c r="N1174" s="30">
        <v>109457</v>
      </c>
    </row>
    <row r="1175" spans="1:14" x14ac:dyDescent="0.15">
      <c r="A1175" s="46" t="s">
        <v>97</v>
      </c>
      <c r="B1175" s="33">
        <v>980</v>
      </c>
      <c r="C1175" s="32">
        <v>1057</v>
      </c>
      <c r="D1175" s="32">
        <v>2481</v>
      </c>
      <c r="E1175" s="32">
        <v>3051</v>
      </c>
      <c r="F1175" s="32">
        <v>3356</v>
      </c>
      <c r="G1175" s="32">
        <v>1919</v>
      </c>
      <c r="H1175" s="32">
        <v>1653</v>
      </c>
      <c r="I1175" s="32">
        <v>1406</v>
      </c>
      <c r="J1175" s="32">
        <v>1899</v>
      </c>
      <c r="K1175" s="32">
        <v>2033</v>
      </c>
      <c r="L1175" s="32">
        <v>1534</v>
      </c>
      <c r="M1175" s="32">
        <v>2044</v>
      </c>
      <c r="N1175" s="30">
        <v>23413</v>
      </c>
    </row>
    <row r="1176" spans="1:14" x14ac:dyDescent="0.15">
      <c r="A1176" s="46" t="s">
        <v>79</v>
      </c>
      <c r="B1176" s="32">
        <v>22808</v>
      </c>
      <c r="C1176" s="32">
        <v>9487</v>
      </c>
      <c r="D1176" s="32">
        <v>10075</v>
      </c>
      <c r="E1176" s="32">
        <v>13616</v>
      </c>
      <c r="F1176" s="32">
        <v>16009</v>
      </c>
      <c r="G1176" s="32">
        <v>16311</v>
      </c>
      <c r="H1176" s="32">
        <v>29843</v>
      </c>
      <c r="I1176" s="32">
        <v>26307</v>
      </c>
      <c r="J1176" s="32">
        <v>23343</v>
      </c>
      <c r="K1176" s="32">
        <v>16520</v>
      </c>
      <c r="L1176" s="32">
        <v>12259</v>
      </c>
      <c r="M1176" s="32">
        <v>12218</v>
      </c>
      <c r="N1176" s="30">
        <v>208796</v>
      </c>
    </row>
    <row r="1177" spans="1:14" x14ac:dyDescent="0.15">
      <c r="A1177" s="46" t="s">
        <v>55</v>
      </c>
      <c r="B1177" s="32">
        <v>3091</v>
      </c>
      <c r="C1177" s="32">
        <v>1217</v>
      </c>
      <c r="D1177" s="32">
        <v>1784</v>
      </c>
      <c r="E1177" s="32">
        <v>1692</v>
      </c>
      <c r="F1177" s="32">
        <v>2513</v>
      </c>
      <c r="G1177" s="32">
        <v>2762</v>
      </c>
      <c r="H1177" s="32">
        <v>3093</v>
      </c>
      <c r="I1177" s="32">
        <v>3003</v>
      </c>
      <c r="J1177" s="32">
        <v>2687</v>
      </c>
      <c r="K1177" s="32">
        <v>1803</v>
      </c>
      <c r="L1177" s="32">
        <v>1351</v>
      </c>
      <c r="M1177" s="32">
        <v>1807</v>
      </c>
      <c r="N1177" s="30">
        <v>26803</v>
      </c>
    </row>
    <row r="1178" spans="1:14" x14ac:dyDescent="0.15">
      <c r="A1178" s="46" t="s">
        <v>20</v>
      </c>
      <c r="B1178" s="32">
        <v>4927</v>
      </c>
      <c r="C1178" s="32">
        <v>2607</v>
      </c>
      <c r="D1178" s="32">
        <v>2850</v>
      </c>
      <c r="E1178" s="32">
        <v>3107</v>
      </c>
      <c r="F1178" s="32">
        <v>4237</v>
      </c>
      <c r="G1178" s="32">
        <v>5791</v>
      </c>
      <c r="H1178" s="32">
        <v>6270</v>
      </c>
      <c r="I1178" s="32">
        <v>5371</v>
      </c>
      <c r="J1178" s="32">
        <v>4369</v>
      </c>
      <c r="K1178" s="32">
        <v>3712</v>
      </c>
      <c r="L1178" s="32">
        <v>3743</v>
      </c>
      <c r="M1178" s="32">
        <v>3735</v>
      </c>
      <c r="N1178" s="30">
        <v>50719</v>
      </c>
    </row>
    <row r="1179" spans="1:14" x14ac:dyDescent="0.15">
      <c r="A1179" s="46" t="s">
        <v>148</v>
      </c>
      <c r="B1179" s="32">
        <v>2192</v>
      </c>
      <c r="C1179" s="32">
        <v>1904</v>
      </c>
      <c r="D1179" s="32">
        <v>2282</v>
      </c>
      <c r="E1179" s="32">
        <v>2448</v>
      </c>
      <c r="F1179" s="32">
        <v>3760</v>
      </c>
      <c r="G1179" s="32">
        <v>3824</v>
      </c>
      <c r="H1179" s="32">
        <v>2215</v>
      </c>
      <c r="I1179" s="32">
        <v>2002</v>
      </c>
      <c r="J1179" s="32">
        <v>2679</v>
      </c>
      <c r="K1179" s="32">
        <v>2643</v>
      </c>
      <c r="L1179" s="32">
        <v>3321</v>
      </c>
      <c r="M1179" s="32">
        <v>4175</v>
      </c>
      <c r="N1179" s="30">
        <v>33445</v>
      </c>
    </row>
    <row r="1180" spans="1:14" x14ac:dyDescent="0.15"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0">
        <v>0</v>
      </c>
    </row>
    <row r="1181" spans="1:14" x14ac:dyDescent="0.15">
      <c r="A1181" s="46" t="s">
        <v>153</v>
      </c>
      <c r="B1181" s="32">
        <v>15503</v>
      </c>
      <c r="C1181" s="32">
        <v>18990</v>
      </c>
      <c r="D1181" s="32">
        <v>25563</v>
      </c>
      <c r="E1181" s="32">
        <v>24806</v>
      </c>
      <c r="F1181" s="32">
        <v>21475</v>
      </c>
      <c r="G1181" s="32">
        <v>20264</v>
      </c>
      <c r="H1181" s="32">
        <v>34597</v>
      </c>
      <c r="I1181" s="32">
        <v>22242</v>
      </c>
      <c r="J1181" s="32">
        <v>22262</v>
      </c>
      <c r="K1181" s="32">
        <v>25087</v>
      </c>
      <c r="L1181" s="32">
        <v>26363</v>
      </c>
      <c r="M1181" s="32">
        <v>39109</v>
      </c>
      <c r="N1181" s="30">
        <v>296261</v>
      </c>
    </row>
    <row r="1182" spans="1:14" x14ac:dyDescent="0.15">
      <c r="A1182" s="46" t="s">
        <v>60</v>
      </c>
      <c r="B1182" s="32">
        <v>1200</v>
      </c>
      <c r="C1182" s="33">
        <v>936</v>
      </c>
      <c r="D1182" s="33">
        <v>875</v>
      </c>
      <c r="E1182" s="33">
        <v>853</v>
      </c>
      <c r="F1182" s="33">
        <v>1164</v>
      </c>
      <c r="G1182" s="33">
        <v>1131</v>
      </c>
      <c r="H1182" s="33">
        <v>1158</v>
      </c>
      <c r="I1182" s="33">
        <v>667</v>
      </c>
      <c r="J1182" s="33">
        <v>862</v>
      </c>
      <c r="K1182" s="33">
        <v>1044</v>
      </c>
      <c r="L1182" s="33">
        <v>728</v>
      </c>
      <c r="M1182" s="33">
        <v>953</v>
      </c>
      <c r="N1182" s="30">
        <v>11571</v>
      </c>
    </row>
    <row r="1183" spans="1:14" x14ac:dyDescent="0.15">
      <c r="A1183" s="46" t="s">
        <v>58</v>
      </c>
      <c r="B1183" s="32">
        <v>4035</v>
      </c>
      <c r="C1183" s="32">
        <v>2689</v>
      </c>
      <c r="D1183" s="32">
        <v>2147</v>
      </c>
      <c r="E1183" s="32">
        <v>2276</v>
      </c>
      <c r="F1183" s="32">
        <v>2819</v>
      </c>
      <c r="G1183" s="32">
        <v>3290</v>
      </c>
      <c r="H1183" s="32">
        <v>4883</v>
      </c>
      <c r="I1183" s="32">
        <v>1851</v>
      </c>
      <c r="J1183" s="32">
        <v>2267</v>
      </c>
      <c r="K1183" s="32">
        <v>2423</v>
      </c>
      <c r="L1183" s="32">
        <v>2357</v>
      </c>
      <c r="M1183" s="32">
        <v>4926</v>
      </c>
      <c r="N1183" s="30">
        <v>35963</v>
      </c>
    </row>
    <row r="1184" spans="1:14" x14ac:dyDescent="0.15">
      <c r="A1184" s="46" t="s">
        <v>62</v>
      </c>
      <c r="B1184" s="32">
        <v>1164</v>
      </c>
      <c r="C1184" s="32">
        <v>1425</v>
      </c>
      <c r="D1184" s="32">
        <v>1015</v>
      </c>
      <c r="E1184" s="32">
        <v>1007</v>
      </c>
      <c r="F1184" s="32">
        <v>1308</v>
      </c>
      <c r="G1184" s="32">
        <v>1112</v>
      </c>
      <c r="H1184" s="32">
        <v>1380</v>
      </c>
      <c r="I1184" s="32">
        <v>1158</v>
      </c>
      <c r="J1184" s="32">
        <v>1533</v>
      </c>
      <c r="K1184" s="32">
        <v>1609</v>
      </c>
      <c r="L1184" s="32">
        <v>939</v>
      </c>
      <c r="M1184" s="32">
        <v>1267</v>
      </c>
      <c r="N1184" s="30">
        <v>14917</v>
      </c>
    </row>
    <row r="1185" spans="1:14" x14ac:dyDescent="0.15">
      <c r="A1185" s="46" t="s">
        <v>91</v>
      </c>
      <c r="B1185" s="33">
        <v>824</v>
      </c>
      <c r="C1185" s="33">
        <v>906</v>
      </c>
      <c r="D1185" s="32">
        <v>1265</v>
      </c>
      <c r="E1185" s="32">
        <v>1208</v>
      </c>
      <c r="F1185" s="32">
        <v>1200</v>
      </c>
      <c r="G1185" s="32">
        <v>2108</v>
      </c>
      <c r="H1185" s="32">
        <v>1514</v>
      </c>
      <c r="I1185" s="32">
        <v>1302</v>
      </c>
      <c r="J1185" s="32">
        <v>1184</v>
      </c>
      <c r="K1185" s="32">
        <v>1716</v>
      </c>
      <c r="L1185" s="32">
        <v>1815</v>
      </c>
      <c r="M1185" s="32">
        <v>2293</v>
      </c>
      <c r="N1185" s="30">
        <v>17335</v>
      </c>
    </row>
    <row r="1186" spans="1:14" x14ac:dyDescent="0.15">
      <c r="A1186" s="46" t="s">
        <v>90</v>
      </c>
      <c r="B1186" s="33">
        <v>925</v>
      </c>
      <c r="C1186" s="32">
        <v>1048</v>
      </c>
      <c r="D1186" s="32">
        <v>1032</v>
      </c>
      <c r="E1186" s="32">
        <v>1066</v>
      </c>
      <c r="F1186" s="32">
        <v>1555</v>
      </c>
      <c r="G1186" s="32">
        <v>1003</v>
      </c>
      <c r="H1186" s="32">
        <v>1585</v>
      </c>
      <c r="I1186" s="32">
        <v>1166</v>
      </c>
      <c r="J1186" s="32">
        <v>1285</v>
      </c>
      <c r="K1186" s="32">
        <v>2044</v>
      </c>
      <c r="L1186" s="32">
        <v>1425</v>
      </c>
      <c r="M1186" s="32">
        <v>1568</v>
      </c>
      <c r="N1186" s="30">
        <v>15702</v>
      </c>
    </row>
    <row r="1187" spans="1:14" x14ac:dyDescent="0.15">
      <c r="A1187" s="27" t="s">
        <v>149</v>
      </c>
      <c r="B1187" s="33">
        <v>359</v>
      </c>
      <c r="C1187" s="33">
        <v>289</v>
      </c>
      <c r="D1187" s="33">
        <v>494</v>
      </c>
      <c r="E1187" s="33">
        <v>503</v>
      </c>
      <c r="F1187" s="33">
        <v>380</v>
      </c>
      <c r="G1187" s="33">
        <v>318</v>
      </c>
      <c r="H1187" s="33">
        <v>488</v>
      </c>
      <c r="I1187" s="33">
        <v>867</v>
      </c>
      <c r="J1187" s="33">
        <v>1025</v>
      </c>
      <c r="K1187" s="33">
        <v>779</v>
      </c>
      <c r="L1187" s="33">
        <v>808</v>
      </c>
      <c r="M1187" s="33">
        <v>804</v>
      </c>
      <c r="N1187" s="30">
        <v>7114</v>
      </c>
    </row>
    <row r="1188" spans="1:14" x14ac:dyDescent="0.15">
      <c r="A1188" s="46" t="s">
        <v>17</v>
      </c>
      <c r="B1188" s="32">
        <v>35767</v>
      </c>
      <c r="C1188" s="32">
        <v>29003</v>
      </c>
      <c r="D1188" s="32">
        <v>42171</v>
      </c>
      <c r="E1188" s="32">
        <v>42443</v>
      </c>
      <c r="F1188" s="32">
        <v>45775</v>
      </c>
      <c r="G1188" s="32">
        <v>52785</v>
      </c>
      <c r="H1188" s="32">
        <v>40094</v>
      </c>
      <c r="I1188" s="32">
        <v>46408</v>
      </c>
      <c r="J1188" s="32">
        <v>66338</v>
      </c>
      <c r="K1188" s="32">
        <v>40797</v>
      </c>
      <c r="L1188" s="32">
        <v>38860</v>
      </c>
      <c r="M1188" s="32">
        <v>52606</v>
      </c>
      <c r="N1188" s="30">
        <v>533047</v>
      </c>
    </row>
    <row r="1189" spans="1:14" x14ac:dyDescent="0.15">
      <c r="A1189" s="46" t="s">
        <v>29</v>
      </c>
      <c r="B1189" s="32">
        <v>4556</v>
      </c>
      <c r="C1189" s="32">
        <v>3556</v>
      </c>
      <c r="D1189" s="32">
        <v>4679</v>
      </c>
      <c r="E1189" s="32">
        <v>7903</v>
      </c>
      <c r="F1189" s="32">
        <v>7118</v>
      </c>
      <c r="G1189" s="32">
        <v>10194</v>
      </c>
      <c r="H1189" s="32">
        <v>8549</v>
      </c>
      <c r="I1189" s="32">
        <v>7884</v>
      </c>
      <c r="J1189" s="32">
        <v>9568</v>
      </c>
      <c r="K1189" s="32">
        <v>6430</v>
      </c>
      <c r="L1189" s="32">
        <v>4294</v>
      </c>
      <c r="M1189" s="32">
        <v>6553</v>
      </c>
      <c r="N1189" s="30">
        <v>81284</v>
      </c>
    </row>
    <row r="1190" spans="1:14" x14ac:dyDescent="0.15">
      <c r="A1190" s="46" t="s">
        <v>88</v>
      </c>
      <c r="B1190" s="32">
        <v>1567</v>
      </c>
      <c r="C1190" s="32">
        <v>1758</v>
      </c>
      <c r="D1190" s="32">
        <v>2384</v>
      </c>
      <c r="E1190" s="32">
        <v>2303</v>
      </c>
      <c r="F1190" s="32">
        <v>2178</v>
      </c>
      <c r="G1190" s="32">
        <v>2588</v>
      </c>
      <c r="H1190" s="32">
        <v>2994</v>
      </c>
      <c r="I1190" s="32">
        <v>2723</v>
      </c>
      <c r="J1190" s="32">
        <v>3426</v>
      </c>
      <c r="K1190" s="32">
        <v>2419</v>
      </c>
      <c r="L1190" s="32">
        <v>1675</v>
      </c>
      <c r="M1190" s="32">
        <v>1770</v>
      </c>
      <c r="N1190" s="30">
        <v>27785</v>
      </c>
    </row>
    <row r="1191" spans="1:14" x14ac:dyDescent="0.15">
      <c r="A1191" s="47"/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0">
        <v>0</v>
      </c>
    </row>
    <row r="1192" spans="1:14" x14ac:dyDescent="0.15">
      <c r="A1192" s="46" t="s">
        <v>187</v>
      </c>
      <c r="B1192" s="32">
        <v>2085</v>
      </c>
      <c r="C1192" s="32">
        <v>1723</v>
      </c>
      <c r="D1192" s="32">
        <v>2760</v>
      </c>
      <c r="E1192" s="32">
        <v>3257</v>
      </c>
      <c r="F1192" s="32">
        <v>1884</v>
      </c>
      <c r="G1192" s="32">
        <v>2042</v>
      </c>
      <c r="H1192" s="32">
        <v>5378</v>
      </c>
      <c r="I1192" s="32">
        <v>3654</v>
      </c>
      <c r="J1192" s="32">
        <v>1218</v>
      </c>
      <c r="K1192" s="32">
        <v>1295</v>
      </c>
      <c r="L1192" s="32">
        <v>1698</v>
      </c>
      <c r="M1192" s="32">
        <v>3647</v>
      </c>
      <c r="N1192" s="30">
        <v>30641</v>
      </c>
    </row>
    <row r="1193" spans="1:14" x14ac:dyDescent="0.15">
      <c r="A1193" s="46" t="s">
        <v>188</v>
      </c>
      <c r="B1193" s="33">
        <v>2</v>
      </c>
      <c r="C1193" s="33">
        <v>1</v>
      </c>
      <c r="D1193" s="33">
        <v>0</v>
      </c>
      <c r="E1193" s="33">
        <v>5</v>
      </c>
      <c r="F1193" s="33">
        <v>4</v>
      </c>
      <c r="G1193" s="33">
        <v>1</v>
      </c>
      <c r="H1193" s="33">
        <v>2</v>
      </c>
      <c r="I1193" s="33">
        <v>5</v>
      </c>
      <c r="J1193" s="33">
        <v>4</v>
      </c>
      <c r="K1193" s="33">
        <v>5</v>
      </c>
      <c r="L1193" s="33">
        <v>3</v>
      </c>
      <c r="M1193" s="33">
        <v>10</v>
      </c>
      <c r="N1193" s="30">
        <v>42</v>
      </c>
    </row>
    <row r="1194" spans="1:14" x14ac:dyDescent="0.15">
      <c r="A1194" s="46" t="s">
        <v>189</v>
      </c>
      <c r="B1194" s="33">
        <v>13</v>
      </c>
      <c r="C1194" s="33">
        <v>6</v>
      </c>
      <c r="D1194" s="33">
        <v>3</v>
      </c>
      <c r="E1194" s="33">
        <v>11</v>
      </c>
      <c r="F1194" s="33">
        <v>17</v>
      </c>
      <c r="G1194" s="33">
        <v>4</v>
      </c>
      <c r="H1194" s="33">
        <v>18</v>
      </c>
      <c r="I1194" s="33">
        <v>6</v>
      </c>
      <c r="J1194" s="33">
        <v>37</v>
      </c>
      <c r="K1194" s="33">
        <v>19</v>
      </c>
      <c r="L1194" s="33">
        <v>8</v>
      </c>
      <c r="M1194" s="33">
        <v>24</v>
      </c>
      <c r="N1194" s="30">
        <v>166</v>
      </c>
    </row>
    <row r="1195" spans="1:14" x14ac:dyDescent="0.15">
      <c r="A1195" s="46" t="s">
        <v>190</v>
      </c>
      <c r="B1195" s="33">
        <v>0</v>
      </c>
      <c r="C1195" s="33">
        <v>8</v>
      </c>
      <c r="D1195" s="33">
        <v>4</v>
      </c>
      <c r="E1195" s="33">
        <v>0</v>
      </c>
      <c r="F1195" s="33">
        <v>4</v>
      </c>
      <c r="G1195" s="33">
        <v>2</v>
      </c>
      <c r="H1195" s="33">
        <v>2</v>
      </c>
      <c r="I1195" s="33">
        <v>0</v>
      </c>
      <c r="J1195" s="33">
        <v>2</v>
      </c>
      <c r="K1195" s="33">
        <v>1</v>
      </c>
      <c r="L1195" s="33">
        <v>0</v>
      </c>
      <c r="M1195" s="33">
        <v>0</v>
      </c>
      <c r="N1195" s="30">
        <v>23</v>
      </c>
    </row>
    <row r="1196" spans="1:14" x14ac:dyDescent="0.15">
      <c r="A1196" s="46" t="s">
        <v>191</v>
      </c>
      <c r="B1196" s="33">
        <v>11</v>
      </c>
      <c r="C1196" s="33">
        <v>0</v>
      </c>
      <c r="D1196" s="33">
        <v>7</v>
      </c>
      <c r="E1196" s="33">
        <v>0</v>
      </c>
      <c r="F1196" s="33">
        <v>1</v>
      </c>
      <c r="G1196" s="33">
        <v>1</v>
      </c>
      <c r="H1196" s="33">
        <v>1</v>
      </c>
      <c r="I1196" s="33">
        <v>4</v>
      </c>
      <c r="J1196" s="33">
        <v>4</v>
      </c>
      <c r="K1196" s="33">
        <v>13</v>
      </c>
      <c r="L1196" s="33">
        <v>3</v>
      </c>
      <c r="M1196" s="33">
        <v>1</v>
      </c>
      <c r="N1196" s="30">
        <v>46</v>
      </c>
    </row>
    <row r="1197" spans="1:14" x14ac:dyDescent="0.15">
      <c r="A1197" s="46" t="s">
        <v>192</v>
      </c>
      <c r="B1197" s="33">
        <v>0</v>
      </c>
      <c r="C1197" s="33">
        <v>1</v>
      </c>
      <c r="D1197" s="33">
        <v>0</v>
      </c>
      <c r="E1197" s="33">
        <v>0</v>
      </c>
      <c r="F1197" s="33">
        <v>0</v>
      </c>
      <c r="G1197" s="33">
        <v>0</v>
      </c>
      <c r="H1197" s="33">
        <v>1</v>
      </c>
      <c r="I1197" s="33">
        <v>2</v>
      </c>
      <c r="J1197" s="33">
        <v>1</v>
      </c>
      <c r="K1197" s="33">
        <v>0</v>
      </c>
      <c r="L1197" s="33">
        <v>0</v>
      </c>
      <c r="M1197" s="33">
        <v>0</v>
      </c>
      <c r="N1197" s="30">
        <v>5</v>
      </c>
    </row>
    <row r="1198" spans="1:14" x14ac:dyDescent="0.15">
      <c r="A1198" s="27" t="s">
        <v>193</v>
      </c>
      <c r="B1198" s="33">
        <v>2</v>
      </c>
      <c r="C1198" s="33">
        <v>2</v>
      </c>
      <c r="D1198" s="33">
        <v>0</v>
      </c>
      <c r="E1198" s="33">
        <v>1</v>
      </c>
      <c r="F1198" s="33">
        <v>2</v>
      </c>
      <c r="G1198" s="33">
        <v>1</v>
      </c>
      <c r="H1198" s="33">
        <v>2</v>
      </c>
      <c r="I1198" s="33">
        <v>7</v>
      </c>
      <c r="J1198" s="33">
        <v>5</v>
      </c>
      <c r="K1198" s="33">
        <v>25</v>
      </c>
      <c r="L1198" s="33">
        <v>2</v>
      </c>
      <c r="M1198" s="33">
        <v>3</v>
      </c>
      <c r="N1198" s="30">
        <v>52</v>
      </c>
    </row>
    <row r="1199" spans="1:14" x14ac:dyDescent="0.15">
      <c r="A1199" s="46" t="s">
        <v>194</v>
      </c>
      <c r="B1199" s="33">
        <v>44</v>
      </c>
      <c r="C1199" s="33">
        <v>38</v>
      </c>
      <c r="D1199" s="33">
        <v>18</v>
      </c>
      <c r="E1199" s="33">
        <v>37</v>
      </c>
      <c r="F1199" s="33">
        <v>119</v>
      </c>
      <c r="G1199" s="33">
        <v>41</v>
      </c>
      <c r="H1199" s="33">
        <v>50</v>
      </c>
      <c r="I1199" s="33">
        <v>49</v>
      </c>
      <c r="J1199" s="33">
        <v>62</v>
      </c>
      <c r="K1199" s="33">
        <v>92</v>
      </c>
      <c r="L1199" s="33">
        <v>28</v>
      </c>
      <c r="M1199" s="33">
        <v>26</v>
      </c>
      <c r="N1199" s="30">
        <v>604</v>
      </c>
    </row>
    <row r="1200" spans="1:14" x14ac:dyDescent="0.15">
      <c r="A1200" s="46" t="s">
        <v>195</v>
      </c>
      <c r="B1200" s="33">
        <v>20</v>
      </c>
      <c r="C1200" s="33">
        <v>3</v>
      </c>
      <c r="D1200" s="33">
        <v>5</v>
      </c>
      <c r="E1200" s="33">
        <v>10</v>
      </c>
      <c r="F1200" s="33">
        <v>14</v>
      </c>
      <c r="G1200" s="33">
        <v>6</v>
      </c>
      <c r="H1200" s="33">
        <v>7</v>
      </c>
      <c r="I1200" s="33">
        <v>8</v>
      </c>
      <c r="J1200" s="33">
        <v>9</v>
      </c>
      <c r="K1200" s="33">
        <v>33</v>
      </c>
      <c r="L1200" s="33">
        <v>4</v>
      </c>
      <c r="M1200" s="33">
        <v>9</v>
      </c>
      <c r="N1200" s="30">
        <v>128</v>
      </c>
    </row>
    <row r="1201" spans="1:14" x14ac:dyDescent="0.15">
      <c r="A1201" s="46" t="s">
        <v>196</v>
      </c>
      <c r="B1201" s="33">
        <v>41</v>
      </c>
      <c r="C1201" s="33">
        <v>43</v>
      </c>
      <c r="D1201" s="33">
        <v>71</v>
      </c>
      <c r="E1201" s="33">
        <v>52</v>
      </c>
      <c r="F1201" s="33">
        <v>26</v>
      </c>
      <c r="G1201" s="33">
        <v>42</v>
      </c>
      <c r="H1201" s="33">
        <v>29</v>
      </c>
      <c r="I1201" s="33">
        <v>51</v>
      </c>
      <c r="J1201" s="33">
        <v>58</v>
      </c>
      <c r="K1201" s="33">
        <v>35</v>
      </c>
      <c r="L1201" s="33">
        <v>44</v>
      </c>
      <c r="M1201" s="33">
        <v>25</v>
      </c>
      <c r="N1201" s="30">
        <v>517</v>
      </c>
    </row>
    <row r="1202" spans="1:14" x14ac:dyDescent="0.15"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0">
        <v>0</v>
      </c>
    </row>
    <row r="1203" spans="1:14" x14ac:dyDescent="0.15">
      <c r="A1203" s="46" t="s">
        <v>154</v>
      </c>
      <c r="B1203" s="32">
        <v>4069</v>
      </c>
      <c r="C1203" s="32">
        <v>5403</v>
      </c>
      <c r="D1203" s="32">
        <v>7401</v>
      </c>
      <c r="E1203" s="32">
        <v>8134</v>
      </c>
      <c r="F1203" s="32">
        <v>7412</v>
      </c>
      <c r="G1203" s="32">
        <v>7414</v>
      </c>
      <c r="H1203" s="32">
        <v>13349</v>
      </c>
      <c r="I1203" s="32">
        <v>7178</v>
      </c>
      <c r="J1203" s="32">
        <v>8398</v>
      </c>
      <c r="K1203" s="32">
        <v>7643</v>
      </c>
      <c r="L1203" s="32">
        <v>7218</v>
      </c>
      <c r="M1203" s="32">
        <v>12446</v>
      </c>
      <c r="N1203" s="30">
        <v>96065</v>
      </c>
    </row>
    <row r="1204" spans="1:14" x14ac:dyDescent="0.15">
      <c r="A1204" s="46" t="s">
        <v>61</v>
      </c>
      <c r="B1204" s="33">
        <v>188</v>
      </c>
      <c r="C1204" s="33">
        <v>191</v>
      </c>
      <c r="D1204" s="33">
        <v>261</v>
      </c>
      <c r="E1204" s="33">
        <v>212</v>
      </c>
      <c r="F1204" s="33">
        <v>345</v>
      </c>
      <c r="G1204" s="33">
        <v>243</v>
      </c>
      <c r="H1204" s="33">
        <v>226</v>
      </c>
      <c r="I1204" s="33">
        <v>249</v>
      </c>
      <c r="J1204" s="33">
        <v>284</v>
      </c>
      <c r="K1204" s="33">
        <v>308</v>
      </c>
      <c r="L1204" s="33">
        <v>189</v>
      </c>
      <c r="M1204" s="33">
        <v>229</v>
      </c>
      <c r="N1204" s="30">
        <v>2925</v>
      </c>
    </row>
    <row r="1205" spans="1:14" x14ac:dyDescent="0.15">
      <c r="A1205" s="46" t="s">
        <v>59</v>
      </c>
      <c r="B1205" s="33">
        <v>382</v>
      </c>
      <c r="C1205" s="33">
        <v>399</v>
      </c>
      <c r="D1205" s="33">
        <v>553</v>
      </c>
      <c r="E1205" s="33">
        <v>632</v>
      </c>
      <c r="F1205" s="33">
        <v>923</v>
      </c>
      <c r="G1205" s="33">
        <v>524</v>
      </c>
      <c r="H1205" s="33">
        <v>633</v>
      </c>
      <c r="I1205" s="33">
        <v>387</v>
      </c>
      <c r="J1205" s="33">
        <v>448</v>
      </c>
      <c r="K1205" s="33">
        <v>448</v>
      </c>
      <c r="L1205" s="33">
        <v>347</v>
      </c>
      <c r="M1205" s="33">
        <v>979</v>
      </c>
      <c r="N1205" s="30">
        <v>6655</v>
      </c>
    </row>
    <row r="1206" spans="1:14" x14ac:dyDescent="0.15">
      <c r="A1206" s="46" t="s">
        <v>63</v>
      </c>
      <c r="B1206" s="33">
        <v>221</v>
      </c>
      <c r="C1206" s="33">
        <v>356</v>
      </c>
      <c r="D1206" s="33">
        <v>281</v>
      </c>
      <c r="E1206" s="33">
        <v>237</v>
      </c>
      <c r="F1206" s="33">
        <v>370</v>
      </c>
      <c r="G1206" s="33">
        <v>301</v>
      </c>
      <c r="H1206" s="33">
        <v>443</v>
      </c>
      <c r="I1206" s="33">
        <v>385</v>
      </c>
      <c r="J1206" s="33">
        <v>492</v>
      </c>
      <c r="K1206" s="33">
        <v>438</v>
      </c>
      <c r="L1206" s="33">
        <v>251</v>
      </c>
      <c r="M1206" s="33">
        <v>377</v>
      </c>
      <c r="N1206" s="30">
        <v>4152</v>
      </c>
    </row>
    <row r="1207" spans="1:14" x14ac:dyDescent="0.15">
      <c r="A1207" s="46" t="s">
        <v>94</v>
      </c>
      <c r="B1207" s="33">
        <v>74</v>
      </c>
      <c r="C1207" s="33">
        <v>119</v>
      </c>
      <c r="D1207" s="33">
        <v>94</v>
      </c>
      <c r="E1207" s="33">
        <v>116</v>
      </c>
      <c r="F1207" s="33">
        <v>225</v>
      </c>
      <c r="G1207" s="33">
        <v>284</v>
      </c>
      <c r="H1207" s="33">
        <v>294</v>
      </c>
      <c r="I1207" s="33">
        <v>138</v>
      </c>
      <c r="J1207" s="33">
        <v>229</v>
      </c>
      <c r="K1207" s="33">
        <v>195</v>
      </c>
      <c r="L1207" s="33">
        <v>175</v>
      </c>
      <c r="M1207" s="33">
        <v>315</v>
      </c>
      <c r="N1207" s="30">
        <v>2258</v>
      </c>
    </row>
    <row r="1208" spans="1:14" x14ac:dyDescent="0.15">
      <c r="A1208" s="46" t="s">
        <v>93</v>
      </c>
      <c r="B1208" s="33">
        <v>345</v>
      </c>
      <c r="C1208" s="33">
        <v>274</v>
      </c>
      <c r="D1208" s="33">
        <v>293</v>
      </c>
      <c r="E1208" s="33">
        <v>204</v>
      </c>
      <c r="F1208" s="33">
        <v>439</v>
      </c>
      <c r="G1208" s="33">
        <v>258</v>
      </c>
      <c r="H1208" s="33">
        <v>480</v>
      </c>
      <c r="I1208" s="33">
        <v>377</v>
      </c>
      <c r="J1208" s="33">
        <v>376</v>
      </c>
      <c r="K1208" s="33">
        <v>555</v>
      </c>
      <c r="L1208" s="33">
        <v>425</v>
      </c>
      <c r="M1208" s="33">
        <v>548</v>
      </c>
      <c r="N1208" s="30">
        <v>4574</v>
      </c>
    </row>
    <row r="1209" spans="1:14" x14ac:dyDescent="0.15">
      <c r="A1209" s="27" t="s">
        <v>150</v>
      </c>
      <c r="B1209" s="33">
        <v>15</v>
      </c>
      <c r="C1209" s="33">
        <v>16</v>
      </c>
      <c r="D1209" s="33">
        <v>26</v>
      </c>
      <c r="E1209" s="33">
        <v>47</v>
      </c>
      <c r="F1209" s="33">
        <v>27</v>
      </c>
      <c r="G1209" s="33">
        <v>32</v>
      </c>
      <c r="H1209" s="33">
        <v>25</v>
      </c>
      <c r="I1209" s="33">
        <v>46</v>
      </c>
      <c r="J1209" s="33">
        <v>41</v>
      </c>
      <c r="K1209" s="33">
        <v>28</v>
      </c>
      <c r="L1209" s="33">
        <v>77</v>
      </c>
      <c r="M1209" s="33">
        <v>83</v>
      </c>
      <c r="N1209" s="30">
        <v>463</v>
      </c>
    </row>
    <row r="1210" spans="1:14" x14ac:dyDescent="0.15">
      <c r="A1210" s="46" t="s">
        <v>18</v>
      </c>
      <c r="B1210" s="32">
        <v>4380</v>
      </c>
      <c r="C1210" s="32">
        <v>2670</v>
      </c>
      <c r="D1210" s="32">
        <v>4191</v>
      </c>
      <c r="E1210" s="32">
        <v>4778</v>
      </c>
      <c r="F1210" s="32">
        <v>6040</v>
      </c>
      <c r="G1210" s="32">
        <v>7015</v>
      </c>
      <c r="H1210" s="32">
        <v>6291</v>
      </c>
      <c r="I1210" s="32">
        <v>6185</v>
      </c>
      <c r="J1210" s="32">
        <v>10563</v>
      </c>
      <c r="K1210" s="32">
        <v>4402</v>
      </c>
      <c r="L1210" s="32">
        <v>3805</v>
      </c>
      <c r="M1210" s="32">
        <v>6284</v>
      </c>
      <c r="N1210" s="30">
        <v>66604</v>
      </c>
    </row>
    <row r="1211" spans="1:14" x14ac:dyDescent="0.15">
      <c r="A1211" s="46" t="s">
        <v>30</v>
      </c>
      <c r="B1211" s="32">
        <v>2327</v>
      </c>
      <c r="C1211" s="32">
        <v>1825</v>
      </c>
      <c r="D1211" s="32">
        <v>1901</v>
      </c>
      <c r="E1211" s="32">
        <v>3153</v>
      </c>
      <c r="F1211" s="32">
        <v>3704</v>
      </c>
      <c r="G1211" s="32">
        <v>4871</v>
      </c>
      <c r="H1211" s="32">
        <v>4338</v>
      </c>
      <c r="I1211" s="32">
        <v>4080</v>
      </c>
      <c r="J1211" s="32">
        <v>4712</v>
      </c>
      <c r="K1211" s="32">
        <v>3090</v>
      </c>
      <c r="L1211" s="32">
        <v>2189</v>
      </c>
      <c r="M1211" s="32">
        <v>2947</v>
      </c>
      <c r="N1211" s="30">
        <v>39137</v>
      </c>
    </row>
    <row r="1212" spans="1:14" x14ac:dyDescent="0.15">
      <c r="A1212" s="46" t="s">
        <v>89</v>
      </c>
      <c r="B1212" s="33">
        <v>412</v>
      </c>
      <c r="C1212" s="33">
        <v>382</v>
      </c>
      <c r="D1212" s="33">
        <v>567</v>
      </c>
      <c r="E1212" s="33">
        <v>547</v>
      </c>
      <c r="F1212" s="33">
        <v>486</v>
      </c>
      <c r="G1212" s="33">
        <v>661</v>
      </c>
      <c r="H1212" s="33">
        <v>773</v>
      </c>
      <c r="I1212" s="33">
        <v>553</v>
      </c>
      <c r="J1212" s="33">
        <v>1030</v>
      </c>
      <c r="K1212" s="33">
        <v>436</v>
      </c>
      <c r="L1212" s="33">
        <v>396</v>
      </c>
      <c r="M1212" s="33">
        <v>291</v>
      </c>
      <c r="N1212" s="30">
        <v>6534</v>
      </c>
    </row>
    <row r="1213" spans="1:14" x14ac:dyDescent="0.15"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0">
        <v>0</v>
      </c>
    </row>
    <row r="1214" spans="1:14" x14ac:dyDescent="0.15">
      <c r="A1214" s="46" t="s">
        <v>130</v>
      </c>
      <c r="B1214" s="32">
        <v>15386</v>
      </c>
      <c r="C1214" s="32">
        <v>18847</v>
      </c>
      <c r="D1214" s="32">
        <v>25359</v>
      </c>
      <c r="E1214" s="32">
        <v>24642</v>
      </c>
      <c r="F1214" s="32">
        <v>21325</v>
      </c>
      <c r="G1214" s="32">
        <v>20094</v>
      </c>
      <c r="H1214" s="32">
        <v>34339</v>
      </c>
      <c r="I1214" s="32">
        <v>22076</v>
      </c>
      <c r="J1214" s="32">
        <v>22110</v>
      </c>
      <c r="K1214" s="32">
        <v>24920</v>
      </c>
      <c r="L1214" s="32">
        <v>26161</v>
      </c>
      <c r="M1214" s="32">
        <v>38778</v>
      </c>
      <c r="N1214" s="30">
        <v>294037</v>
      </c>
    </row>
    <row r="1215" spans="1:14" x14ac:dyDescent="0.15">
      <c r="A1215" s="46" t="s">
        <v>134</v>
      </c>
      <c r="B1215" s="32">
        <v>2080</v>
      </c>
      <c r="C1215" s="32">
        <v>1704</v>
      </c>
      <c r="D1215" s="32">
        <v>2744</v>
      </c>
      <c r="E1215" s="32">
        <v>3234</v>
      </c>
      <c r="F1215" s="32">
        <v>1856</v>
      </c>
      <c r="G1215" s="32">
        <v>2019</v>
      </c>
      <c r="H1215" s="32">
        <v>5358</v>
      </c>
      <c r="I1215" s="32">
        <v>3630</v>
      </c>
      <c r="J1215" s="32">
        <v>1217</v>
      </c>
      <c r="K1215" s="32">
        <v>1280</v>
      </c>
      <c r="L1215" s="32">
        <v>1677</v>
      </c>
      <c r="M1215" s="32">
        <v>3630</v>
      </c>
      <c r="N1215" s="30">
        <v>30429</v>
      </c>
    </row>
    <row r="1216" spans="1:14" x14ac:dyDescent="0.15">
      <c r="A1216" s="46" t="s">
        <v>132</v>
      </c>
      <c r="B1216" s="32">
        <v>4020</v>
      </c>
      <c r="C1216" s="32">
        <v>5359</v>
      </c>
      <c r="D1216" s="32">
        <v>7344</v>
      </c>
      <c r="E1216" s="32">
        <v>8074</v>
      </c>
      <c r="F1216" s="32">
        <v>7369</v>
      </c>
      <c r="G1216" s="32">
        <v>7331</v>
      </c>
      <c r="H1216" s="32">
        <v>13244</v>
      </c>
      <c r="I1216" s="32">
        <v>7132</v>
      </c>
      <c r="J1216" s="32">
        <v>8330</v>
      </c>
      <c r="K1216" s="32">
        <v>7601</v>
      </c>
      <c r="L1216" s="32">
        <v>7179</v>
      </c>
      <c r="M1216" s="32">
        <v>12398</v>
      </c>
      <c r="N1216" s="30">
        <v>95381</v>
      </c>
    </row>
    <row r="1217" spans="1:14" x14ac:dyDescent="0.15">
      <c r="N1217" s="30">
        <v>0</v>
      </c>
    </row>
    <row r="1218" spans="1:14" x14ac:dyDescent="0.15">
      <c r="N1218" s="30">
        <v>0</v>
      </c>
    </row>
    <row r="1219" spans="1:14" ht="16" x14ac:dyDescent="0.2">
      <c r="A1219" s="29">
        <v>2013</v>
      </c>
      <c r="N1219" s="30">
        <v>0</v>
      </c>
    </row>
    <row r="1220" spans="1:14" x14ac:dyDescent="0.15">
      <c r="A1220" s="46" t="s">
        <v>0</v>
      </c>
      <c r="B1220" s="51" t="s">
        <v>1</v>
      </c>
      <c r="C1220" s="50" t="s">
        <v>2</v>
      </c>
      <c r="D1220" s="50" t="s">
        <v>3</v>
      </c>
      <c r="E1220" s="50" t="s">
        <v>4</v>
      </c>
      <c r="F1220" s="50" t="s">
        <v>5</v>
      </c>
      <c r="G1220" s="50" t="s">
        <v>6</v>
      </c>
      <c r="H1220" s="50" t="s">
        <v>7</v>
      </c>
      <c r="I1220" s="50" t="s">
        <v>8</v>
      </c>
      <c r="J1220" s="50" t="s">
        <v>9</v>
      </c>
      <c r="K1220" s="50" t="s">
        <v>47</v>
      </c>
      <c r="L1220" s="50" t="s">
        <v>48</v>
      </c>
      <c r="M1220" s="50" t="s">
        <v>49</v>
      </c>
      <c r="N1220" s="49" t="s">
        <v>197</v>
      </c>
    </row>
    <row r="1221" spans="1:14" x14ac:dyDescent="0.15">
      <c r="A1221" s="46" t="s">
        <v>114</v>
      </c>
      <c r="B1221" s="30">
        <v>40755</v>
      </c>
      <c r="C1221" s="30">
        <v>45384</v>
      </c>
      <c r="D1221" s="30">
        <v>64438</v>
      </c>
      <c r="E1221" s="30">
        <v>64489</v>
      </c>
      <c r="F1221" s="30">
        <v>66663</v>
      </c>
      <c r="G1221" s="30">
        <v>75804</v>
      </c>
      <c r="H1221" s="30">
        <v>100793</v>
      </c>
      <c r="I1221" s="30">
        <v>91870</v>
      </c>
      <c r="J1221" s="30">
        <v>85085</v>
      </c>
      <c r="K1221" s="30">
        <v>74548</v>
      </c>
      <c r="L1221" s="30">
        <v>44376</v>
      </c>
      <c r="M1221" s="30">
        <v>52315</v>
      </c>
      <c r="N1221" s="30">
        <v>806520</v>
      </c>
    </row>
    <row r="1222" spans="1:14" x14ac:dyDescent="0.15">
      <c r="A1222" s="46" t="s">
        <v>115</v>
      </c>
      <c r="B1222" s="30">
        <v>5760</v>
      </c>
      <c r="C1222" s="30">
        <v>5181</v>
      </c>
      <c r="D1222" s="30">
        <v>6551</v>
      </c>
      <c r="E1222" s="30">
        <v>6668</v>
      </c>
      <c r="F1222" s="30">
        <v>5666</v>
      </c>
      <c r="G1222" s="30">
        <v>8400</v>
      </c>
      <c r="H1222" s="30">
        <v>6553</v>
      </c>
      <c r="I1222" s="30">
        <v>6975</v>
      </c>
      <c r="J1222" s="30">
        <v>7324</v>
      </c>
      <c r="K1222" s="30">
        <v>7763</v>
      </c>
      <c r="L1222" s="30">
        <v>6790</v>
      </c>
      <c r="M1222" s="30">
        <v>8128</v>
      </c>
      <c r="N1222" s="30">
        <v>81759</v>
      </c>
    </row>
    <row r="1223" spans="1:14" x14ac:dyDescent="0.15">
      <c r="A1223" s="46" t="s">
        <v>56</v>
      </c>
      <c r="B1223" s="30">
        <v>100588</v>
      </c>
      <c r="C1223" s="30">
        <v>88894</v>
      </c>
      <c r="D1223" s="30">
        <v>86470</v>
      </c>
      <c r="E1223" s="30">
        <v>85326</v>
      </c>
      <c r="F1223" s="30">
        <v>97250</v>
      </c>
      <c r="G1223" s="30">
        <v>103544</v>
      </c>
      <c r="H1223" s="30">
        <v>127046</v>
      </c>
      <c r="I1223" s="30">
        <v>128769</v>
      </c>
      <c r="J1223" s="30">
        <v>108385</v>
      </c>
      <c r="K1223" s="30">
        <v>85597</v>
      </c>
      <c r="L1223" s="30">
        <v>83765</v>
      </c>
      <c r="M1223" s="30">
        <v>101346</v>
      </c>
      <c r="N1223" s="30">
        <v>1196980</v>
      </c>
    </row>
    <row r="1224" spans="1:14" x14ac:dyDescent="0.15">
      <c r="A1224" s="46" t="s">
        <v>116</v>
      </c>
      <c r="B1224" s="30">
        <v>9187</v>
      </c>
      <c r="C1224" s="30">
        <v>5719</v>
      </c>
      <c r="D1224" s="30">
        <v>8394</v>
      </c>
      <c r="E1224" s="30">
        <v>6579</v>
      </c>
      <c r="F1224" s="30">
        <v>8828</v>
      </c>
      <c r="G1224" s="30">
        <v>14931</v>
      </c>
      <c r="H1224" s="30">
        <v>9465</v>
      </c>
      <c r="I1224" s="30">
        <v>16660</v>
      </c>
      <c r="J1224" s="30">
        <v>10440</v>
      </c>
      <c r="K1224" s="30">
        <v>10615</v>
      </c>
      <c r="L1224" s="30">
        <v>6549</v>
      </c>
      <c r="M1224" s="30">
        <v>8577</v>
      </c>
      <c r="N1224" s="30">
        <v>115944</v>
      </c>
    </row>
    <row r="1225" spans="1:14" x14ac:dyDescent="0.15">
      <c r="A1225" s="46" t="s">
        <v>117</v>
      </c>
      <c r="B1225" s="27">
        <v>867</v>
      </c>
      <c r="C1225" s="27">
        <v>748</v>
      </c>
      <c r="D1225" s="30">
        <v>1129</v>
      </c>
      <c r="E1225" s="30">
        <v>1052</v>
      </c>
      <c r="F1225" s="30">
        <v>1271</v>
      </c>
      <c r="G1225" s="30">
        <v>1581</v>
      </c>
      <c r="H1225" s="30">
        <v>1878</v>
      </c>
      <c r="I1225" s="30">
        <v>2070</v>
      </c>
      <c r="J1225" s="30">
        <v>1429</v>
      </c>
      <c r="K1225" s="30">
        <v>1226</v>
      </c>
      <c r="L1225" s="30">
        <v>1083</v>
      </c>
      <c r="M1225" s="30">
        <v>2148</v>
      </c>
      <c r="N1225" s="30">
        <v>16482</v>
      </c>
    </row>
    <row r="1226" spans="1:14" x14ac:dyDescent="0.15">
      <c r="A1226" s="46" t="s">
        <v>118</v>
      </c>
      <c r="B1226" s="30">
        <v>39377</v>
      </c>
      <c r="C1226" s="30">
        <v>34605</v>
      </c>
      <c r="D1226" s="30">
        <v>48269</v>
      </c>
      <c r="E1226" s="30">
        <v>53248</v>
      </c>
      <c r="F1226" s="30">
        <v>60165</v>
      </c>
      <c r="G1226" s="30">
        <v>66393</v>
      </c>
      <c r="H1226" s="30">
        <v>53685</v>
      </c>
      <c r="I1226" s="30">
        <v>61538</v>
      </c>
      <c r="J1226" s="30">
        <v>74586</v>
      </c>
      <c r="K1226" s="30">
        <v>48608</v>
      </c>
      <c r="L1226" s="30">
        <v>44596</v>
      </c>
      <c r="M1226" s="30">
        <v>62064</v>
      </c>
      <c r="N1226" s="30">
        <v>647134</v>
      </c>
    </row>
    <row r="1227" spans="1:14" x14ac:dyDescent="0.15">
      <c r="A1227" s="46" t="s">
        <v>119</v>
      </c>
      <c r="B1227" s="30">
        <v>10282</v>
      </c>
      <c r="C1227" s="30">
        <v>9475</v>
      </c>
      <c r="D1227" s="30">
        <v>11155</v>
      </c>
      <c r="E1227" s="30">
        <v>9248</v>
      </c>
      <c r="F1227" s="30">
        <v>11233</v>
      </c>
      <c r="G1227" s="30">
        <v>11128</v>
      </c>
      <c r="H1227" s="30">
        <v>14162</v>
      </c>
      <c r="I1227" s="30">
        <v>10695</v>
      </c>
      <c r="J1227" s="30">
        <v>12500</v>
      </c>
      <c r="K1227" s="30">
        <v>12165</v>
      </c>
      <c r="L1227" s="30">
        <v>9951</v>
      </c>
      <c r="M1227" s="30">
        <v>18037</v>
      </c>
      <c r="N1227" s="30">
        <v>140031</v>
      </c>
    </row>
    <row r="1228" spans="1:14" x14ac:dyDescent="0.15">
      <c r="A1228" s="46" t="s">
        <v>120</v>
      </c>
      <c r="B1228" s="30">
        <v>3850</v>
      </c>
      <c r="C1228" s="30">
        <v>4950</v>
      </c>
      <c r="D1228" s="30">
        <v>5808</v>
      </c>
      <c r="E1228" s="30">
        <v>4163</v>
      </c>
      <c r="F1228" s="30">
        <v>6022</v>
      </c>
      <c r="G1228" s="30">
        <v>6143</v>
      </c>
      <c r="H1228" s="30">
        <v>6063</v>
      </c>
      <c r="I1228" s="30">
        <v>5291</v>
      </c>
      <c r="J1228" s="30">
        <v>6223</v>
      </c>
      <c r="K1228" s="30">
        <v>7528</v>
      </c>
      <c r="L1228" s="30">
        <v>10376</v>
      </c>
      <c r="M1228" s="30">
        <v>11403</v>
      </c>
      <c r="N1228" s="30">
        <v>77820</v>
      </c>
    </row>
    <row r="1229" spans="1:14" x14ac:dyDescent="0.15">
      <c r="A1229" s="46" t="s">
        <v>121</v>
      </c>
      <c r="B1229" s="27">
        <v>158</v>
      </c>
      <c r="C1229" s="27">
        <v>107</v>
      </c>
      <c r="D1229" s="27">
        <v>188</v>
      </c>
      <c r="E1229" s="27">
        <v>229</v>
      </c>
      <c r="F1229" s="27">
        <v>165</v>
      </c>
      <c r="G1229" s="27">
        <v>161</v>
      </c>
      <c r="H1229" s="27">
        <v>172</v>
      </c>
      <c r="I1229" s="27">
        <v>260</v>
      </c>
      <c r="J1229" s="27">
        <v>176</v>
      </c>
      <c r="K1229" s="27">
        <v>226</v>
      </c>
      <c r="L1229" s="27">
        <v>175</v>
      </c>
      <c r="M1229" s="27">
        <v>205</v>
      </c>
      <c r="N1229" s="30">
        <v>2222</v>
      </c>
    </row>
    <row r="1230" spans="1:14" x14ac:dyDescent="0.15">
      <c r="A1230" s="46" t="s">
        <v>10</v>
      </c>
      <c r="B1230" s="30">
        <v>210824</v>
      </c>
      <c r="C1230" s="30">
        <v>195063</v>
      </c>
      <c r="D1230" s="30">
        <v>232402</v>
      </c>
      <c r="E1230" s="30">
        <v>231002</v>
      </c>
      <c r="F1230" s="30">
        <v>257263</v>
      </c>
      <c r="G1230" s="30">
        <v>288085</v>
      </c>
      <c r="H1230" s="30">
        <v>319817</v>
      </c>
      <c r="I1230" s="30">
        <v>324128</v>
      </c>
      <c r="J1230" s="30">
        <v>306148</v>
      </c>
      <c r="K1230" s="30">
        <v>248276</v>
      </c>
      <c r="L1230" s="30">
        <v>207661</v>
      </c>
      <c r="M1230" s="30">
        <v>264223</v>
      </c>
      <c r="N1230" s="30">
        <v>3084892</v>
      </c>
    </row>
    <row r="1231" spans="1:14" x14ac:dyDescent="0.15">
      <c r="A1231" s="46"/>
      <c r="N1231" s="30">
        <v>0</v>
      </c>
    </row>
    <row r="1232" spans="1:14" x14ac:dyDescent="0.15">
      <c r="A1232" s="46" t="s">
        <v>157</v>
      </c>
      <c r="B1232" s="30">
        <v>2720</v>
      </c>
      <c r="C1232" s="30">
        <v>3340</v>
      </c>
      <c r="D1232" s="30">
        <v>4251</v>
      </c>
      <c r="E1232" s="30">
        <v>3176</v>
      </c>
      <c r="F1232" s="30">
        <v>3022</v>
      </c>
      <c r="G1232" s="30">
        <v>2873</v>
      </c>
      <c r="H1232" s="30">
        <v>3780</v>
      </c>
      <c r="I1232" s="30">
        <v>3271</v>
      </c>
      <c r="J1232" s="30">
        <v>3315</v>
      </c>
      <c r="K1232" s="30">
        <v>3467</v>
      </c>
      <c r="L1232" s="30">
        <v>3115</v>
      </c>
      <c r="M1232" s="30">
        <v>3170</v>
      </c>
      <c r="N1232" s="30">
        <v>39500</v>
      </c>
    </row>
    <row r="1233" spans="1:14" x14ac:dyDescent="0.15">
      <c r="A1233" s="46" t="s">
        <v>158</v>
      </c>
      <c r="B1233" s="27">
        <v>111</v>
      </c>
      <c r="C1233" s="27">
        <v>189</v>
      </c>
      <c r="D1233" s="27">
        <v>149</v>
      </c>
      <c r="E1233" s="27">
        <v>81</v>
      </c>
      <c r="F1233" s="27">
        <v>161</v>
      </c>
      <c r="G1233" s="27">
        <v>131</v>
      </c>
      <c r="H1233" s="27">
        <v>80</v>
      </c>
      <c r="I1233" s="27">
        <v>84</v>
      </c>
      <c r="J1233" s="27">
        <v>139</v>
      </c>
      <c r="K1233" s="27">
        <v>300</v>
      </c>
      <c r="L1233" s="27">
        <v>165</v>
      </c>
      <c r="M1233" s="27">
        <v>157</v>
      </c>
      <c r="N1233" s="30">
        <v>1747</v>
      </c>
    </row>
    <row r="1234" spans="1:14" x14ac:dyDescent="0.15">
      <c r="A1234" s="46" t="s">
        <v>159</v>
      </c>
      <c r="B1234" s="27">
        <v>955</v>
      </c>
      <c r="C1234" s="30">
        <v>1185</v>
      </c>
      <c r="D1234" s="30">
        <v>1471</v>
      </c>
      <c r="E1234" s="27">
        <v>802</v>
      </c>
      <c r="F1234" s="27">
        <v>1346</v>
      </c>
      <c r="G1234" s="27">
        <v>2296</v>
      </c>
      <c r="H1234" s="27">
        <v>2683</v>
      </c>
      <c r="I1234" s="27">
        <v>3389</v>
      </c>
      <c r="J1234" s="27">
        <v>2755</v>
      </c>
      <c r="K1234" s="27">
        <v>2113</v>
      </c>
      <c r="L1234" s="27">
        <v>2250</v>
      </c>
      <c r="M1234" s="27">
        <v>2553</v>
      </c>
      <c r="N1234" s="30">
        <v>23798</v>
      </c>
    </row>
    <row r="1235" spans="1:14" x14ac:dyDescent="0.15">
      <c r="A1235" s="46" t="s">
        <v>160</v>
      </c>
      <c r="B1235" s="27">
        <v>250</v>
      </c>
      <c r="C1235" s="27">
        <v>131</v>
      </c>
      <c r="D1235" s="27">
        <v>165</v>
      </c>
      <c r="E1235" s="27">
        <v>69</v>
      </c>
      <c r="F1235" s="27">
        <v>210</v>
      </c>
      <c r="G1235" s="27">
        <v>244</v>
      </c>
      <c r="H1235" s="27">
        <v>136</v>
      </c>
      <c r="I1235" s="27">
        <v>477</v>
      </c>
      <c r="J1235" s="27">
        <v>254</v>
      </c>
      <c r="K1235" s="27">
        <v>185</v>
      </c>
      <c r="L1235" s="27">
        <v>201</v>
      </c>
      <c r="M1235" s="27">
        <v>182</v>
      </c>
      <c r="N1235" s="30">
        <v>2504</v>
      </c>
    </row>
    <row r="1236" spans="1:14" x14ac:dyDescent="0.15">
      <c r="A1236" s="46" t="s">
        <v>161</v>
      </c>
      <c r="B1236" s="27">
        <v>43</v>
      </c>
      <c r="C1236" s="27">
        <v>18</v>
      </c>
      <c r="D1236" s="27">
        <v>22</v>
      </c>
      <c r="E1236" s="27">
        <v>24</v>
      </c>
      <c r="F1236" s="27">
        <v>65</v>
      </c>
      <c r="G1236" s="27">
        <v>56</v>
      </c>
      <c r="H1236" s="27">
        <v>29</v>
      </c>
      <c r="I1236" s="27">
        <v>43</v>
      </c>
      <c r="J1236" s="27">
        <v>48</v>
      </c>
      <c r="K1236" s="27">
        <v>33</v>
      </c>
      <c r="L1236" s="27">
        <v>52</v>
      </c>
      <c r="M1236" s="27">
        <v>65</v>
      </c>
      <c r="N1236" s="30">
        <v>498</v>
      </c>
    </row>
    <row r="1237" spans="1:14" x14ac:dyDescent="0.15">
      <c r="A1237" s="46" t="s">
        <v>162</v>
      </c>
      <c r="B1237" s="27">
        <v>82</v>
      </c>
      <c r="C1237" s="27">
        <v>37</v>
      </c>
      <c r="D1237" s="27">
        <v>36</v>
      </c>
      <c r="E1237" s="27">
        <v>55</v>
      </c>
      <c r="F1237" s="27">
        <v>70</v>
      </c>
      <c r="G1237" s="27">
        <v>68</v>
      </c>
      <c r="H1237" s="27">
        <v>111</v>
      </c>
      <c r="I1237" s="27">
        <v>87</v>
      </c>
      <c r="J1237" s="27">
        <v>82</v>
      </c>
      <c r="K1237" s="27">
        <v>62</v>
      </c>
      <c r="L1237" s="27">
        <v>51</v>
      </c>
      <c r="M1237" s="27">
        <v>66</v>
      </c>
      <c r="N1237" s="30">
        <v>807</v>
      </c>
    </row>
    <row r="1238" spans="1:14" x14ac:dyDescent="0.15">
      <c r="A1238" s="46" t="s">
        <v>163</v>
      </c>
      <c r="B1238" s="27">
        <v>63</v>
      </c>
      <c r="C1238" s="27">
        <v>47</v>
      </c>
      <c r="D1238" s="27">
        <v>16</v>
      </c>
      <c r="E1238" s="27">
        <v>43</v>
      </c>
      <c r="F1238" s="27">
        <v>25</v>
      </c>
      <c r="G1238" s="27">
        <v>25</v>
      </c>
      <c r="H1238" s="27">
        <v>22</v>
      </c>
      <c r="I1238" s="27">
        <v>30</v>
      </c>
      <c r="J1238" s="27">
        <v>24</v>
      </c>
      <c r="K1238" s="27">
        <v>40</v>
      </c>
      <c r="L1238" s="27">
        <v>25</v>
      </c>
      <c r="M1238" s="27">
        <v>47</v>
      </c>
      <c r="N1238" s="30">
        <v>407</v>
      </c>
    </row>
    <row r="1239" spans="1:14" x14ac:dyDescent="0.15">
      <c r="A1239" s="46" t="s">
        <v>164</v>
      </c>
      <c r="B1239" s="27">
        <v>5</v>
      </c>
      <c r="C1239" s="27">
        <v>1</v>
      </c>
      <c r="D1239" s="27">
        <v>1</v>
      </c>
      <c r="E1239" s="27">
        <v>7</v>
      </c>
      <c r="F1239" s="27">
        <v>8</v>
      </c>
      <c r="G1239" s="27">
        <v>3</v>
      </c>
      <c r="H1239" s="27">
        <v>4</v>
      </c>
      <c r="I1239" s="27">
        <v>13</v>
      </c>
      <c r="J1239" s="27">
        <v>1</v>
      </c>
      <c r="K1239" s="27">
        <v>1</v>
      </c>
      <c r="L1239" s="27">
        <v>7</v>
      </c>
      <c r="M1239" s="27">
        <v>1</v>
      </c>
      <c r="N1239" s="30">
        <v>52</v>
      </c>
    </row>
    <row r="1240" spans="1:14" x14ac:dyDescent="0.15">
      <c r="A1240" s="46" t="s">
        <v>165</v>
      </c>
      <c r="B1240" s="27">
        <v>6</v>
      </c>
      <c r="C1240" s="27">
        <v>0</v>
      </c>
      <c r="D1240" s="27">
        <v>2</v>
      </c>
      <c r="E1240" s="27">
        <v>13</v>
      </c>
      <c r="F1240" s="27">
        <v>1</v>
      </c>
      <c r="G1240" s="27">
        <v>4</v>
      </c>
      <c r="H1240" s="27">
        <v>3</v>
      </c>
      <c r="I1240" s="27">
        <v>1</v>
      </c>
      <c r="J1240" s="27">
        <v>3</v>
      </c>
      <c r="K1240" s="27">
        <v>2</v>
      </c>
      <c r="L1240" s="27">
        <v>1</v>
      </c>
      <c r="M1240" s="27">
        <v>0</v>
      </c>
      <c r="N1240" s="30">
        <v>36</v>
      </c>
    </row>
    <row r="1241" spans="1:14" x14ac:dyDescent="0.15">
      <c r="A1241" s="46" t="s">
        <v>156</v>
      </c>
      <c r="B1241" s="30">
        <v>4235</v>
      </c>
      <c r="C1241" s="30">
        <v>4948</v>
      </c>
      <c r="D1241" s="30">
        <v>6113</v>
      </c>
      <c r="E1241" s="30">
        <v>4270</v>
      </c>
      <c r="F1241" s="30">
        <v>4908</v>
      </c>
      <c r="G1241" s="30">
        <v>5700</v>
      </c>
      <c r="H1241" s="30">
        <v>6848</v>
      </c>
      <c r="I1241" s="30">
        <v>7395</v>
      </c>
      <c r="J1241" s="30">
        <v>6621</v>
      </c>
      <c r="K1241" s="30">
        <v>6203</v>
      </c>
      <c r="L1241" s="30">
        <v>5867</v>
      </c>
      <c r="M1241" s="30">
        <v>6241</v>
      </c>
      <c r="N1241" s="30">
        <v>69349</v>
      </c>
    </row>
    <row r="1242" spans="1:14" x14ac:dyDescent="0.15">
      <c r="A1242" s="46"/>
      <c r="N1242" s="30">
        <v>0</v>
      </c>
    </row>
    <row r="1243" spans="1:14" x14ac:dyDescent="0.15">
      <c r="A1243" s="46" t="s">
        <v>122</v>
      </c>
      <c r="B1243" s="30">
        <v>29051</v>
      </c>
      <c r="C1243" s="30">
        <v>33956</v>
      </c>
      <c r="D1243" s="30">
        <v>47968</v>
      </c>
      <c r="E1243" s="30">
        <v>55771</v>
      </c>
      <c r="F1243" s="30">
        <v>58297</v>
      </c>
      <c r="G1243" s="30">
        <v>60117</v>
      </c>
      <c r="H1243" s="30">
        <v>76700</v>
      </c>
      <c r="I1243" s="30">
        <v>72901</v>
      </c>
      <c r="J1243" s="30">
        <v>69977</v>
      </c>
      <c r="K1243" s="30">
        <v>61702</v>
      </c>
      <c r="L1243" s="30">
        <v>35705</v>
      </c>
      <c r="M1243" s="30">
        <v>38263</v>
      </c>
      <c r="N1243" s="30">
        <v>640408</v>
      </c>
    </row>
    <row r="1244" spans="1:14" x14ac:dyDescent="0.15">
      <c r="A1244" s="46" t="s">
        <v>123</v>
      </c>
      <c r="B1244" s="30">
        <v>2048</v>
      </c>
      <c r="C1244" s="30">
        <v>1953</v>
      </c>
      <c r="D1244" s="30">
        <v>2447</v>
      </c>
      <c r="E1244" s="30">
        <v>3577</v>
      </c>
      <c r="F1244" s="30">
        <v>3309</v>
      </c>
      <c r="G1244" s="30">
        <v>4029</v>
      </c>
      <c r="H1244" s="30">
        <v>2418</v>
      </c>
      <c r="I1244" s="30">
        <v>3152</v>
      </c>
      <c r="J1244" s="30">
        <v>3749</v>
      </c>
      <c r="K1244" s="30">
        <v>3838</v>
      </c>
      <c r="L1244" s="30">
        <v>2561</v>
      </c>
      <c r="M1244" s="30">
        <v>2881</v>
      </c>
      <c r="N1244" s="30">
        <v>35962</v>
      </c>
    </row>
    <row r="1245" spans="1:14" x14ac:dyDescent="0.15">
      <c r="A1245" s="46" t="s">
        <v>57</v>
      </c>
      <c r="B1245" s="30">
        <v>64603</v>
      </c>
      <c r="C1245" s="30">
        <v>56390</v>
      </c>
      <c r="D1245" s="30">
        <v>55960</v>
      </c>
      <c r="E1245" s="30">
        <v>60545</v>
      </c>
      <c r="F1245" s="30">
        <v>76474</v>
      </c>
      <c r="G1245" s="30">
        <v>77636</v>
      </c>
      <c r="H1245" s="30">
        <v>88557</v>
      </c>
      <c r="I1245" s="30">
        <v>87116</v>
      </c>
      <c r="J1245" s="30">
        <v>81578</v>
      </c>
      <c r="K1245" s="30">
        <v>64343</v>
      </c>
      <c r="L1245" s="30">
        <v>54093</v>
      </c>
      <c r="M1245" s="30">
        <v>64615</v>
      </c>
      <c r="N1245" s="30">
        <v>831910</v>
      </c>
    </row>
    <row r="1246" spans="1:14" x14ac:dyDescent="0.15">
      <c r="A1246" s="46" t="s">
        <v>124</v>
      </c>
      <c r="B1246" s="30">
        <v>2269</v>
      </c>
      <c r="C1246" s="30">
        <v>1365</v>
      </c>
      <c r="D1246" s="30">
        <v>1989</v>
      </c>
      <c r="E1246" s="30">
        <v>1869</v>
      </c>
      <c r="F1246" s="30">
        <v>2045</v>
      </c>
      <c r="G1246" s="30">
        <v>3269</v>
      </c>
      <c r="H1246" s="30">
        <v>2220</v>
      </c>
      <c r="I1246" s="30">
        <v>3961</v>
      </c>
      <c r="J1246" s="30">
        <v>2490</v>
      </c>
      <c r="K1246" s="30">
        <v>2656</v>
      </c>
      <c r="L1246" s="30">
        <v>1569</v>
      </c>
      <c r="M1246" s="30">
        <v>1962</v>
      </c>
      <c r="N1246" s="30">
        <v>27664</v>
      </c>
    </row>
    <row r="1247" spans="1:14" x14ac:dyDescent="0.15">
      <c r="A1247" s="46" t="s">
        <v>125</v>
      </c>
      <c r="B1247" s="27">
        <v>342</v>
      </c>
      <c r="C1247" s="27">
        <v>224</v>
      </c>
      <c r="D1247" s="27">
        <v>419</v>
      </c>
      <c r="E1247" s="27">
        <v>531</v>
      </c>
      <c r="F1247" s="27">
        <v>656</v>
      </c>
      <c r="G1247" s="27">
        <v>868</v>
      </c>
      <c r="H1247" s="27">
        <v>848</v>
      </c>
      <c r="I1247" s="27">
        <v>1040</v>
      </c>
      <c r="J1247" s="27">
        <v>873</v>
      </c>
      <c r="K1247" s="27">
        <v>719</v>
      </c>
      <c r="L1247" s="27">
        <v>602</v>
      </c>
      <c r="M1247" s="27">
        <v>769</v>
      </c>
      <c r="N1247" s="30">
        <v>7891</v>
      </c>
    </row>
    <row r="1248" spans="1:14" x14ac:dyDescent="0.15">
      <c r="A1248" s="46" t="s">
        <v>126</v>
      </c>
      <c r="B1248" s="30">
        <v>6605</v>
      </c>
      <c r="C1248" s="30">
        <v>5189</v>
      </c>
      <c r="D1248" s="30">
        <v>6283</v>
      </c>
      <c r="E1248" s="30">
        <v>8480</v>
      </c>
      <c r="F1248" s="30">
        <v>10202</v>
      </c>
      <c r="G1248" s="30">
        <v>12871</v>
      </c>
      <c r="H1248" s="30">
        <v>11425</v>
      </c>
      <c r="I1248" s="30">
        <v>12003</v>
      </c>
      <c r="J1248" s="30">
        <v>14444</v>
      </c>
      <c r="K1248" s="30">
        <v>7902</v>
      </c>
      <c r="L1248" s="30">
        <v>6001</v>
      </c>
      <c r="M1248" s="30">
        <v>10049</v>
      </c>
      <c r="N1248" s="30">
        <v>111454</v>
      </c>
    </row>
    <row r="1249" spans="1:14" x14ac:dyDescent="0.15">
      <c r="A1249" s="46" t="s">
        <v>127</v>
      </c>
      <c r="B1249" s="30">
        <v>1518</v>
      </c>
      <c r="C1249" s="30">
        <v>1742</v>
      </c>
      <c r="D1249" s="30">
        <v>2127</v>
      </c>
      <c r="E1249" s="30">
        <v>1454</v>
      </c>
      <c r="F1249" s="30">
        <v>1987</v>
      </c>
      <c r="G1249" s="30">
        <v>1864</v>
      </c>
      <c r="H1249" s="30">
        <v>2322</v>
      </c>
      <c r="I1249" s="30">
        <v>1934</v>
      </c>
      <c r="J1249" s="30">
        <v>2362</v>
      </c>
      <c r="K1249" s="30">
        <v>2060</v>
      </c>
      <c r="L1249" s="30">
        <v>1422</v>
      </c>
      <c r="M1249" s="30">
        <v>2330</v>
      </c>
      <c r="N1249" s="30">
        <v>23122</v>
      </c>
    </row>
    <row r="1250" spans="1:14" x14ac:dyDescent="0.15">
      <c r="A1250" s="46" t="s">
        <v>128</v>
      </c>
      <c r="B1250" s="27">
        <v>392</v>
      </c>
      <c r="C1250" s="27">
        <v>487</v>
      </c>
      <c r="D1250" s="27">
        <v>894</v>
      </c>
      <c r="E1250" s="27">
        <v>503</v>
      </c>
      <c r="F1250" s="27">
        <v>886</v>
      </c>
      <c r="G1250" s="27">
        <v>845</v>
      </c>
      <c r="H1250" s="27">
        <v>1018</v>
      </c>
      <c r="I1250" s="27">
        <v>914</v>
      </c>
      <c r="J1250" s="27">
        <v>931</v>
      </c>
      <c r="K1250" s="27">
        <v>902</v>
      </c>
      <c r="L1250" s="27">
        <v>1113</v>
      </c>
      <c r="M1250" s="27">
        <v>1589</v>
      </c>
      <c r="N1250" s="30">
        <v>10474</v>
      </c>
    </row>
    <row r="1251" spans="1:14" x14ac:dyDescent="0.15">
      <c r="A1251" s="46" t="s">
        <v>129</v>
      </c>
      <c r="B1251" s="27">
        <v>26</v>
      </c>
      <c r="C1251" s="27">
        <v>22</v>
      </c>
      <c r="D1251" s="27">
        <v>60</v>
      </c>
      <c r="E1251" s="27">
        <v>36</v>
      </c>
      <c r="F1251" s="27">
        <v>42</v>
      </c>
      <c r="G1251" s="27">
        <v>42</v>
      </c>
      <c r="H1251" s="27">
        <v>57</v>
      </c>
      <c r="I1251" s="27">
        <v>66</v>
      </c>
      <c r="J1251" s="27">
        <v>46</v>
      </c>
      <c r="K1251" s="27">
        <v>51</v>
      </c>
      <c r="L1251" s="27">
        <v>42</v>
      </c>
      <c r="M1251" s="27">
        <v>59</v>
      </c>
      <c r="N1251" s="30">
        <v>549</v>
      </c>
    </row>
    <row r="1252" spans="1:14" x14ac:dyDescent="0.15">
      <c r="A1252" s="46" t="s">
        <v>11</v>
      </c>
      <c r="B1252" s="30">
        <v>106854</v>
      </c>
      <c r="C1252" s="30">
        <v>101328</v>
      </c>
      <c r="D1252" s="30">
        <v>118147</v>
      </c>
      <c r="E1252" s="30">
        <v>132766</v>
      </c>
      <c r="F1252" s="30">
        <v>153898</v>
      </c>
      <c r="G1252" s="30">
        <v>161541</v>
      </c>
      <c r="H1252" s="30">
        <v>185565</v>
      </c>
      <c r="I1252" s="30">
        <v>183087</v>
      </c>
      <c r="J1252" s="30">
        <v>176450</v>
      </c>
      <c r="K1252" s="30">
        <v>144173</v>
      </c>
      <c r="L1252" s="30">
        <v>103108</v>
      </c>
      <c r="M1252" s="30">
        <v>122517</v>
      </c>
      <c r="N1252" s="30">
        <v>1689434</v>
      </c>
    </row>
    <row r="1253" spans="1:14" x14ac:dyDescent="0.15">
      <c r="A1253" s="46"/>
      <c r="N1253" s="30">
        <v>0</v>
      </c>
    </row>
    <row r="1254" spans="1:14" x14ac:dyDescent="0.15">
      <c r="A1254" s="46" t="s">
        <v>137</v>
      </c>
      <c r="B1254" s="27">
        <v>583</v>
      </c>
      <c r="C1254" s="27">
        <v>581</v>
      </c>
      <c r="D1254" s="27">
        <v>947</v>
      </c>
      <c r="E1254" s="30">
        <v>1030</v>
      </c>
      <c r="F1254" s="30">
        <v>951</v>
      </c>
      <c r="G1254" s="30">
        <v>1129</v>
      </c>
      <c r="H1254" s="30">
        <v>1729</v>
      </c>
      <c r="I1254" s="30">
        <v>1029</v>
      </c>
      <c r="J1254" s="30">
        <v>1259</v>
      </c>
      <c r="K1254" s="30">
        <v>847</v>
      </c>
      <c r="L1254" s="30">
        <v>513</v>
      </c>
      <c r="M1254" s="30">
        <v>519</v>
      </c>
      <c r="N1254" s="30">
        <v>11117</v>
      </c>
    </row>
    <row r="1255" spans="1:14" x14ac:dyDescent="0.15">
      <c r="A1255" s="46" t="s">
        <v>25</v>
      </c>
      <c r="B1255" s="30">
        <v>7239</v>
      </c>
      <c r="C1255" s="30">
        <v>7911</v>
      </c>
      <c r="D1255" s="30">
        <v>10356</v>
      </c>
      <c r="E1255" s="30">
        <v>16394</v>
      </c>
      <c r="F1255" s="30">
        <v>15819</v>
      </c>
      <c r="G1255" s="30">
        <v>14108</v>
      </c>
      <c r="H1255" s="30">
        <v>23525</v>
      </c>
      <c r="I1255" s="30">
        <v>19269</v>
      </c>
      <c r="J1255" s="30">
        <v>18275</v>
      </c>
      <c r="K1255" s="30">
        <v>15235</v>
      </c>
      <c r="L1255" s="30">
        <v>7951</v>
      </c>
      <c r="M1255" s="30">
        <v>10556</v>
      </c>
      <c r="N1255" s="30">
        <v>166638</v>
      </c>
    </row>
    <row r="1256" spans="1:14" x14ac:dyDescent="0.15">
      <c r="A1256" s="46" t="s">
        <v>22</v>
      </c>
      <c r="B1256" s="30">
        <v>6369</v>
      </c>
      <c r="C1256" s="30">
        <v>7240</v>
      </c>
      <c r="D1256" s="30">
        <v>11870</v>
      </c>
      <c r="E1256" s="30">
        <v>9348</v>
      </c>
      <c r="F1256" s="30">
        <v>12660</v>
      </c>
      <c r="G1256" s="30">
        <v>11840</v>
      </c>
      <c r="H1256" s="30">
        <v>13711</v>
      </c>
      <c r="I1256" s="30">
        <v>16906</v>
      </c>
      <c r="J1256" s="30">
        <v>16178</v>
      </c>
      <c r="K1256" s="30">
        <v>11888</v>
      </c>
      <c r="L1256" s="30">
        <v>7052</v>
      </c>
      <c r="M1256" s="30">
        <v>6441</v>
      </c>
      <c r="N1256" s="30">
        <v>131503</v>
      </c>
    </row>
    <row r="1257" spans="1:14" x14ac:dyDescent="0.15">
      <c r="A1257" s="46" t="s">
        <v>68</v>
      </c>
      <c r="B1257" s="27">
        <v>436</v>
      </c>
      <c r="C1257" s="27">
        <v>497</v>
      </c>
      <c r="D1257" s="27">
        <v>923</v>
      </c>
      <c r="E1257" s="27">
        <v>708</v>
      </c>
      <c r="F1257" s="27">
        <v>730</v>
      </c>
      <c r="G1257" s="27">
        <v>1301</v>
      </c>
      <c r="H1257" s="27">
        <v>764</v>
      </c>
      <c r="I1257" s="27">
        <v>676</v>
      </c>
      <c r="J1257" s="27">
        <v>896</v>
      </c>
      <c r="K1257" s="27">
        <v>923</v>
      </c>
      <c r="L1257" s="27">
        <v>616</v>
      </c>
      <c r="M1257" s="27">
        <v>785</v>
      </c>
      <c r="N1257" s="30">
        <v>9255</v>
      </c>
    </row>
    <row r="1258" spans="1:14" x14ac:dyDescent="0.15">
      <c r="A1258" s="46" t="s">
        <v>33</v>
      </c>
      <c r="B1258" s="30">
        <v>2306</v>
      </c>
      <c r="C1258" s="30">
        <v>2223</v>
      </c>
      <c r="D1258" s="30">
        <v>2178</v>
      </c>
      <c r="E1258" s="30">
        <v>2684</v>
      </c>
      <c r="F1258" s="30">
        <v>3594</v>
      </c>
      <c r="G1258" s="30">
        <v>6570</v>
      </c>
      <c r="H1258" s="30">
        <v>7873</v>
      </c>
      <c r="I1258" s="30">
        <v>12155</v>
      </c>
      <c r="J1258" s="30">
        <v>6561</v>
      </c>
      <c r="K1258" s="30">
        <v>4182</v>
      </c>
      <c r="L1258" s="30">
        <v>2302</v>
      </c>
      <c r="M1258" s="30">
        <v>2754</v>
      </c>
      <c r="N1258" s="30">
        <v>55382</v>
      </c>
    </row>
    <row r="1259" spans="1:14" x14ac:dyDescent="0.15">
      <c r="A1259" s="46" t="s">
        <v>92</v>
      </c>
      <c r="B1259" s="30">
        <v>2030</v>
      </c>
      <c r="C1259" s="30">
        <v>2073</v>
      </c>
      <c r="D1259" s="30">
        <v>2169</v>
      </c>
      <c r="E1259" s="30">
        <v>3512</v>
      </c>
      <c r="F1259" s="30">
        <v>3201</v>
      </c>
      <c r="G1259" s="30">
        <v>2893</v>
      </c>
      <c r="H1259" s="30">
        <v>6697</v>
      </c>
      <c r="I1259" s="30">
        <v>2710</v>
      </c>
      <c r="J1259" s="30">
        <v>3584</v>
      </c>
      <c r="K1259" s="30">
        <v>2844</v>
      </c>
      <c r="L1259" s="30">
        <v>2062</v>
      </c>
      <c r="M1259" s="30">
        <v>1971</v>
      </c>
      <c r="N1259" s="30">
        <v>35746</v>
      </c>
    </row>
    <row r="1260" spans="1:14" x14ac:dyDescent="0.15">
      <c r="A1260" s="46" t="s">
        <v>138</v>
      </c>
      <c r="B1260" s="30">
        <v>1065</v>
      </c>
      <c r="C1260" s="27">
        <v>874</v>
      </c>
      <c r="D1260" s="30">
        <v>1385</v>
      </c>
      <c r="E1260" s="30">
        <v>1762</v>
      </c>
      <c r="F1260" s="30">
        <v>1863</v>
      </c>
      <c r="G1260" s="30">
        <v>2681</v>
      </c>
      <c r="H1260" s="30">
        <v>3259</v>
      </c>
      <c r="I1260" s="30">
        <v>3640</v>
      </c>
      <c r="J1260" s="30">
        <v>2661</v>
      </c>
      <c r="K1260" s="30">
        <v>2186</v>
      </c>
      <c r="L1260" s="30">
        <v>1232</v>
      </c>
      <c r="M1260" s="30">
        <v>1151</v>
      </c>
      <c r="N1260" s="30">
        <v>23759</v>
      </c>
    </row>
    <row r="1261" spans="1:14" x14ac:dyDescent="0.15">
      <c r="A1261" s="46" t="s">
        <v>139</v>
      </c>
      <c r="B1261" s="30">
        <v>2175</v>
      </c>
      <c r="C1261" s="30">
        <v>2155</v>
      </c>
      <c r="D1261" s="30">
        <v>2826</v>
      </c>
      <c r="E1261" s="30">
        <v>2124</v>
      </c>
      <c r="F1261" s="30">
        <v>1737</v>
      </c>
      <c r="G1261" s="30">
        <v>4186</v>
      </c>
      <c r="H1261" s="30">
        <v>2860</v>
      </c>
      <c r="I1261" s="30">
        <v>1772</v>
      </c>
      <c r="J1261" s="30">
        <v>1946</v>
      </c>
      <c r="K1261" s="30">
        <v>2727</v>
      </c>
      <c r="L1261" s="30">
        <v>1689</v>
      </c>
      <c r="M1261" s="30">
        <v>3316</v>
      </c>
      <c r="N1261" s="30">
        <v>29513</v>
      </c>
    </row>
    <row r="1262" spans="1:14" x14ac:dyDescent="0.15">
      <c r="A1262" s="46" t="s">
        <v>66</v>
      </c>
      <c r="B1262" s="30">
        <v>1843</v>
      </c>
      <c r="C1262" s="30">
        <v>2002</v>
      </c>
      <c r="D1262" s="30">
        <v>2920</v>
      </c>
      <c r="E1262" s="30">
        <v>3487</v>
      </c>
      <c r="F1262" s="30">
        <v>3278</v>
      </c>
      <c r="G1262" s="30">
        <v>3615</v>
      </c>
      <c r="H1262" s="30">
        <v>8023</v>
      </c>
      <c r="I1262" s="30">
        <v>3909</v>
      </c>
      <c r="J1262" s="30">
        <v>4694</v>
      </c>
      <c r="K1262" s="30">
        <v>3669</v>
      </c>
      <c r="L1262" s="30">
        <v>2124</v>
      </c>
      <c r="M1262" s="30">
        <v>2401</v>
      </c>
      <c r="N1262" s="30">
        <v>41965</v>
      </c>
    </row>
    <row r="1263" spans="1:14" x14ac:dyDescent="0.15">
      <c r="A1263" s="46" t="s">
        <v>14</v>
      </c>
      <c r="B1263" s="30">
        <v>12905</v>
      </c>
      <c r="C1263" s="30">
        <v>15152</v>
      </c>
      <c r="D1263" s="30">
        <v>22818</v>
      </c>
      <c r="E1263" s="30">
        <v>18526</v>
      </c>
      <c r="F1263" s="30">
        <v>18362</v>
      </c>
      <c r="G1263" s="30">
        <v>18522</v>
      </c>
      <c r="H1263" s="30">
        <v>22194</v>
      </c>
      <c r="I1263" s="30">
        <v>24426</v>
      </c>
      <c r="J1263" s="30">
        <v>23317</v>
      </c>
      <c r="K1263" s="30">
        <v>24594</v>
      </c>
      <c r="L1263" s="30">
        <v>15254</v>
      </c>
      <c r="M1263" s="30">
        <v>17574</v>
      </c>
      <c r="N1263" s="30">
        <v>233644</v>
      </c>
    </row>
    <row r="1264" spans="1:14" x14ac:dyDescent="0.15">
      <c r="A1264" s="46"/>
      <c r="N1264" s="30">
        <v>0</v>
      </c>
    </row>
    <row r="1265" spans="1:14" x14ac:dyDescent="0.15">
      <c r="A1265" s="27" t="s">
        <v>166</v>
      </c>
      <c r="B1265" s="27">
        <v>41</v>
      </c>
      <c r="C1265" s="27">
        <v>50</v>
      </c>
      <c r="D1265" s="27">
        <v>128</v>
      </c>
      <c r="E1265" s="27">
        <v>70</v>
      </c>
      <c r="F1265" s="27">
        <v>122</v>
      </c>
      <c r="G1265" s="27">
        <v>46</v>
      </c>
      <c r="H1265" s="27">
        <v>62</v>
      </c>
      <c r="I1265" s="27">
        <v>38</v>
      </c>
      <c r="J1265" s="27">
        <v>48</v>
      </c>
      <c r="K1265" s="27">
        <v>73</v>
      </c>
      <c r="L1265" s="27">
        <v>70</v>
      </c>
      <c r="M1265" s="27">
        <v>39</v>
      </c>
      <c r="N1265" s="30">
        <v>787</v>
      </c>
    </row>
    <row r="1266" spans="1:14" x14ac:dyDescent="0.15">
      <c r="A1266" s="46" t="s">
        <v>167</v>
      </c>
      <c r="B1266" s="27">
        <v>175</v>
      </c>
      <c r="C1266" s="27">
        <v>171</v>
      </c>
      <c r="D1266" s="27">
        <v>171</v>
      </c>
      <c r="E1266" s="27">
        <v>245</v>
      </c>
      <c r="F1266" s="27">
        <v>184</v>
      </c>
      <c r="G1266" s="27">
        <v>143</v>
      </c>
      <c r="H1266" s="27">
        <v>306</v>
      </c>
      <c r="I1266" s="27">
        <v>195</v>
      </c>
      <c r="J1266" s="27">
        <v>129</v>
      </c>
      <c r="K1266" s="27">
        <v>149</v>
      </c>
      <c r="L1266" s="27">
        <v>145</v>
      </c>
      <c r="M1266" s="27">
        <v>160</v>
      </c>
      <c r="N1266" s="30">
        <v>2173</v>
      </c>
    </row>
    <row r="1267" spans="1:14" x14ac:dyDescent="0.15">
      <c r="A1267" s="46" t="s">
        <v>168</v>
      </c>
      <c r="B1267" s="27">
        <v>255</v>
      </c>
      <c r="C1267" s="27">
        <v>246</v>
      </c>
      <c r="D1267" s="27">
        <v>437</v>
      </c>
      <c r="E1267" s="27">
        <v>263</v>
      </c>
      <c r="F1267" s="27">
        <v>248</v>
      </c>
      <c r="G1267" s="27">
        <v>250</v>
      </c>
      <c r="H1267" s="27">
        <v>185</v>
      </c>
      <c r="I1267" s="27">
        <v>236</v>
      </c>
      <c r="J1267" s="27">
        <v>274</v>
      </c>
      <c r="K1267" s="27">
        <v>245</v>
      </c>
      <c r="L1267" s="27">
        <v>338</v>
      </c>
      <c r="M1267" s="27">
        <v>272</v>
      </c>
      <c r="N1267" s="30">
        <v>3249</v>
      </c>
    </row>
    <row r="1268" spans="1:14" x14ac:dyDescent="0.15">
      <c r="A1268" s="46" t="s">
        <v>169</v>
      </c>
      <c r="B1268" s="27">
        <v>58</v>
      </c>
      <c r="C1268" s="27">
        <v>66</v>
      </c>
      <c r="D1268" s="27">
        <v>144</v>
      </c>
      <c r="E1268" s="27">
        <v>64</v>
      </c>
      <c r="F1268" s="27">
        <v>79</v>
      </c>
      <c r="G1268" s="27">
        <v>79</v>
      </c>
      <c r="H1268" s="27">
        <v>55</v>
      </c>
      <c r="I1268" s="27">
        <v>56</v>
      </c>
      <c r="J1268" s="27">
        <v>114</v>
      </c>
      <c r="K1268" s="27">
        <v>88</v>
      </c>
      <c r="L1268" s="27">
        <v>49</v>
      </c>
      <c r="M1268" s="27">
        <v>63</v>
      </c>
      <c r="N1268" s="30">
        <v>915</v>
      </c>
    </row>
    <row r="1269" spans="1:14" x14ac:dyDescent="0.15">
      <c r="A1269" s="46" t="s">
        <v>170</v>
      </c>
      <c r="B1269" s="27">
        <v>260</v>
      </c>
      <c r="C1269" s="27">
        <v>187</v>
      </c>
      <c r="D1269" s="27">
        <v>247</v>
      </c>
      <c r="E1269" s="27">
        <v>237</v>
      </c>
      <c r="F1269" s="27">
        <v>189</v>
      </c>
      <c r="G1269" s="27">
        <v>209</v>
      </c>
      <c r="H1269" s="27">
        <v>402</v>
      </c>
      <c r="I1269" s="27">
        <v>407</v>
      </c>
      <c r="J1269" s="27">
        <v>154</v>
      </c>
      <c r="K1269" s="27">
        <v>136</v>
      </c>
      <c r="L1269" s="27">
        <v>226</v>
      </c>
      <c r="M1269" s="27">
        <v>241</v>
      </c>
      <c r="N1269" s="30">
        <v>2895</v>
      </c>
    </row>
    <row r="1270" spans="1:14" x14ac:dyDescent="0.15">
      <c r="A1270" s="46" t="s">
        <v>171</v>
      </c>
      <c r="B1270" s="27">
        <v>43</v>
      </c>
      <c r="C1270" s="27">
        <v>70</v>
      </c>
      <c r="D1270" s="27">
        <v>58</v>
      </c>
      <c r="E1270" s="27">
        <v>69</v>
      </c>
      <c r="F1270" s="27">
        <v>42</v>
      </c>
      <c r="G1270" s="27">
        <v>22</v>
      </c>
      <c r="H1270" s="27">
        <v>39</v>
      </c>
      <c r="I1270" s="27">
        <v>20</v>
      </c>
      <c r="J1270" s="27">
        <v>61</v>
      </c>
      <c r="K1270" s="27">
        <v>46</v>
      </c>
      <c r="L1270" s="27">
        <v>75</v>
      </c>
      <c r="M1270" s="27">
        <v>58</v>
      </c>
      <c r="N1270" s="30">
        <v>603</v>
      </c>
    </row>
    <row r="1271" spans="1:14" x14ac:dyDescent="0.15">
      <c r="A1271" s="46" t="s">
        <v>172</v>
      </c>
      <c r="B1271" s="27">
        <v>92</v>
      </c>
      <c r="C1271" s="27">
        <v>101</v>
      </c>
      <c r="D1271" s="27">
        <v>121</v>
      </c>
      <c r="E1271" s="27">
        <v>89</v>
      </c>
      <c r="F1271" s="27">
        <v>72</v>
      </c>
      <c r="G1271" s="27">
        <v>103</v>
      </c>
      <c r="H1271" s="27">
        <v>133</v>
      </c>
      <c r="I1271" s="27">
        <v>83</v>
      </c>
      <c r="J1271" s="27">
        <v>87</v>
      </c>
      <c r="K1271" s="27">
        <v>218</v>
      </c>
      <c r="L1271" s="27">
        <v>86</v>
      </c>
      <c r="M1271" s="27">
        <v>114</v>
      </c>
      <c r="N1271" s="30">
        <v>1299</v>
      </c>
    </row>
    <row r="1272" spans="1:14" x14ac:dyDescent="0.15">
      <c r="A1272" s="46" t="s">
        <v>173</v>
      </c>
      <c r="B1272" s="27">
        <v>157</v>
      </c>
      <c r="C1272" s="27">
        <v>238</v>
      </c>
      <c r="D1272" s="27">
        <v>252</v>
      </c>
      <c r="E1272" s="27">
        <v>157</v>
      </c>
      <c r="F1272" s="27">
        <v>109</v>
      </c>
      <c r="G1272" s="27">
        <v>173</v>
      </c>
      <c r="H1272" s="27">
        <v>168</v>
      </c>
      <c r="I1272" s="27">
        <v>55</v>
      </c>
      <c r="J1272" s="27">
        <v>133</v>
      </c>
      <c r="K1272" s="27">
        <v>202</v>
      </c>
      <c r="L1272" s="27">
        <v>162</v>
      </c>
      <c r="M1272" s="27">
        <v>211</v>
      </c>
      <c r="N1272" s="30">
        <v>2017</v>
      </c>
    </row>
    <row r="1273" spans="1:14" x14ac:dyDescent="0.15">
      <c r="A1273" s="46" t="s">
        <v>174</v>
      </c>
      <c r="B1273" s="27">
        <v>90</v>
      </c>
      <c r="C1273" s="27">
        <v>83</v>
      </c>
      <c r="D1273" s="27">
        <v>144</v>
      </c>
      <c r="E1273" s="27">
        <v>114</v>
      </c>
      <c r="F1273" s="27">
        <v>115</v>
      </c>
      <c r="G1273" s="27">
        <v>142</v>
      </c>
      <c r="H1273" s="27">
        <v>173</v>
      </c>
      <c r="I1273" s="27">
        <v>121</v>
      </c>
      <c r="J1273" s="27">
        <v>112</v>
      </c>
      <c r="K1273" s="27">
        <v>136</v>
      </c>
      <c r="L1273" s="27">
        <v>99</v>
      </c>
      <c r="M1273" s="27">
        <v>152</v>
      </c>
      <c r="N1273" s="30">
        <v>1481</v>
      </c>
    </row>
    <row r="1274" spans="1:14" x14ac:dyDescent="0.15">
      <c r="A1274" s="46" t="s">
        <v>175</v>
      </c>
      <c r="B1274" s="30">
        <v>1254</v>
      </c>
      <c r="C1274" s="30">
        <v>1682</v>
      </c>
      <c r="D1274" s="30">
        <v>1931</v>
      </c>
      <c r="E1274" s="30">
        <v>1593</v>
      </c>
      <c r="F1274" s="30">
        <v>1589</v>
      </c>
      <c r="G1274" s="30">
        <v>1335</v>
      </c>
      <c r="H1274" s="30">
        <v>1942</v>
      </c>
      <c r="I1274" s="30">
        <v>1927</v>
      </c>
      <c r="J1274" s="30">
        <v>1977</v>
      </c>
      <c r="K1274" s="30">
        <v>1772</v>
      </c>
      <c r="L1274" s="30">
        <v>1546</v>
      </c>
      <c r="M1274" s="30">
        <v>1527</v>
      </c>
      <c r="N1274" s="30">
        <v>20075</v>
      </c>
    </row>
    <row r="1275" spans="1:14" x14ac:dyDescent="0.15">
      <c r="A1275" s="47"/>
      <c r="N1275" s="30">
        <v>0</v>
      </c>
    </row>
    <row r="1276" spans="1:14" x14ac:dyDescent="0.15">
      <c r="A1276" s="27" t="s">
        <v>140</v>
      </c>
      <c r="B1276" s="27">
        <v>420</v>
      </c>
      <c r="C1276" s="27">
        <v>460</v>
      </c>
      <c r="D1276" s="27">
        <v>821</v>
      </c>
      <c r="E1276" s="27">
        <v>902</v>
      </c>
      <c r="F1276" s="27">
        <v>854</v>
      </c>
      <c r="G1276" s="27">
        <v>959</v>
      </c>
      <c r="H1276" s="27">
        <v>1185</v>
      </c>
      <c r="I1276" s="27">
        <v>823</v>
      </c>
      <c r="J1276" s="27">
        <v>1013</v>
      </c>
      <c r="K1276" s="27">
        <v>847</v>
      </c>
      <c r="L1276" s="27">
        <v>490</v>
      </c>
      <c r="M1276" s="27">
        <v>418</v>
      </c>
      <c r="N1276" s="30">
        <v>9192</v>
      </c>
    </row>
    <row r="1277" spans="1:14" x14ac:dyDescent="0.15">
      <c r="A1277" s="46" t="s">
        <v>26</v>
      </c>
      <c r="B1277" s="30">
        <v>3192</v>
      </c>
      <c r="C1277" s="30">
        <v>4062</v>
      </c>
      <c r="D1277" s="30">
        <v>4711</v>
      </c>
      <c r="E1277" s="30">
        <v>10008</v>
      </c>
      <c r="F1277" s="30">
        <v>7573</v>
      </c>
      <c r="G1277" s="30">
        <v>8029</v>
      </c>
      <c r="H1277" s="30">
        <v>15393</v>
      </c>
      <c r="I1277" s="30">
        <v>12773</v>
      </c>
      <c r="J1277" s="30">
        <v>7828</v>
      </c>
      <c r="K1277" s="30">
        <v>8517</v>
      </c>
      <c r="L1277" s="30">
        <v>4552</v>
      </c>
      <c r="M1277" s="30">
        <v>5764</v>
      </c>
      <c r="N1277" s="30">
        <v>92402</v>
      </c>
    </row>
    <row r="1278" spans="1:14" x14ac:dyDescent="0.15">
      <c r="A1278" s="46" t="s">
        <v>23</v>
      </c>
      <c r="B1278" s="30">
        <v>5531</v>
      </c>
      <c r="C1278" s="30">
        <v>7165</v>
      </c>
      <c r="D1278" s="30">
        <v>10921</v>
      </c>
      <c r="E1278" s="30">
        <v>10777</v>
      </c>
      <c r="F1278" s="30">
        <v>13398</v>
      </c>
      <c r="G1278" s="30">
        <v>10843</v>
      </c>
      <c r="H1278" s="30">
        <v>11887</v>
      </c>
      <c r="I1278" s="30">
        <v>15491</v>
      </c>
      <c r="J1278" s="30">
        <v>14465</v>
      </c>
      <c r="K1278" s="30">
        <v>12329</v>
      </c>
      <c r="L1278" s="30">
        <v>6487</v>
      </c>
      <c r="M1278" s="30">
        <v>6436</v>
      </c>
      <c r="N1278" s="30">
        <v>125730</v>
      </c>
    </row>
    <row r="1279" spans="1:14" x14ac:dyDescent="0.15">
      <c r="A1279" s="46" t="s">
        <v>69</v>
      </c>
      <c r="B1279" s="27">
        <v>790</v>
      </c>
      <c r="C1279" s="27">
        <v>768</v>
      </c>
      <c r="D1279" s="30">
        <v>1209</v>
      </c>
      <c r="E1279" s="30">
        <v>1029</v>
      </c>
      <c r="F1279" s="30">
        <v>1312</v>
      </c>
      <c r="G1279" s="30">
        <v>1878</v>
      </c>
      <c r="H1279" s="30">
        <v>1177</v>
      </c>
      <c r="I1279" s="30">
        <v>1077</v>
      </c>
      <c r="J1279" s="30">
        <v>1763</v>
      </c>
      <c r="K1279" s="30">
        <v>1460</v>
      </c>
      <c r="L1279" s="30">
        <v>1030</v>
      </c>
      <c r="M1279" s="30">
        <v>708</v>
      </c>
      <c r="N1279" s="30">
        <v>14201</v>
      </c>
    </row>
    <row r="1280" spans="1:14" x14ac:dyDescent="0.15">
      <c r="A1280" s="46" t="s">
        <v>34</v>
      </c>
      <c r="B1280" s="30">
        <v>1588</v>
      </c>
      <c r="C1280" s="30">
        <v>1377</v>
      </c>
      <c r="D1280" s="30">
        <v>1890</v>
      </c>
      <c r="E1280" s="30">
        <v>2367</v>
      </c>
      <c r="F1280" s="30">
        <v>2636</v>
      </c>
      <c r="G1280" s="30">
        <v>3453</v>
      </c>
      <c r="H1280" s="30">
        <v>3725</v>
      </c>
      <c r="I1280" s="30">
        <v>6094</v>
      </c>
      <c r="J1280" s="30">
        <v>3501</v>
      </c>
      <c r="K1280" s="30">
        <v>2617</v>
      </c>
      <c r="L1280" s="30">
        <v>1751</v>
      </c>
      <c r="M1280" s="30">
        <v>2551</v>
      </c>
      <c r="N1280" s="30">
        <v>33550</v>
      </c>
    </row>
    <row r="1281" spans="1:14" x14ac:dyDescent="0.15">
      <c r="A1281" s="46" t="s">
        <v>95</v>
      </c>
      <c r="B1281" s="30">
        <v>1271</v>
      </c>
      <c r="C1281" s="30">
        <v>1515</v>
      </c>
      <c r="D1281" s="30">
        <v>1728</v>
      </c>
      <c r="E1281" s="30">
        <v>3279</v>
      </c>
      <c r="F1281" s="30">
        <v>3488</v>
      </c>
      <c r="G1281" s="30">
        <v>2889</v>
      </c>
      <c r="H1281" s="30">
        <v>5159</v>
      </c>
      <c r="I1281" s="30">
        <v>2612</v>
      </c>
      <c r="J1281" s="30">
        <v>3823</v>
      </c>
      <c r="K1281" s="30">
        <v>2608</v>
      </c>
      <c r="L1281" s="30">
        <v>1506</v>
      </c>
      <c r="M1281" s="30">
        <v>1439</v>
      </c>
      <c r="N1281" s="30">
        <v>31317</v>
      </c>
    </row>
    <row r="1282" spans="1:14" x14ac:dyDescent="0.15">
      <c r="A1282" s="46" t="s">
        <v>141</v>
      </c>
      <c r="B1282" s="27">
        <v>765</v>
      </c>
      <c r="C1282" s="27">
        <v>652</v>
      </c>
      <c r="D1282" s="30">
        <v>1190</v>
      </c>
      <c r="E1282" s="27">
        <v>962</v>
      </c>
      <c r="F1282" s="27">
        <v>1258</v>
      </c>
      <c r="G1282" s="27">
        <v>1192</v>
      </c>
      <c r="H1282" s="27">
        <v>1343</v>
      </c>
      <c r="I1282" s="27">
        <v>1304</v>
      </c>
      <c r="J1282" s="27">
        <v>1177</v>
      </c>
      <c r="K1282" s="27">
        <v>1001</v>
      </c>
      <c r="L1282" s="27">
        <v>829</v>
      </c>
      <c r="M1282" s="27">
        <v>844</v>
      </c>
      <c r="N1282" s="30">
        <v>12517</v>
      </c>
    </row>
    <row r="1283" spans="1:14" x14ac:dyDescent="0.15">
      <c r="A1283" s="46" t="s">
        <v>142</v>
      </c>
      <c r="B1283" s="30">
        <v>1320</v>
      </c>
      <c r="C1283" s="30">
        <v>1308</v>
      </c>
      <c r="D1283" s="30">
        <v>2308</v>
      </c>
      <c r="E1283" s="30">
        <v>3068</v>
      </c>
      <c r="F1283" s="30">
        <v>2662</v>
      </c>
      <c r="G1283" s="30">
        <v>4592</v>
      </c>
      <c r="H1283" s="30">
        <v>2664</v>
      </c>
      <c r="I1283" s="30">
        <v>2001</v>
      </c>
      <c r="J1283" s="30">
        <v>2989</v>
      </c>
      <c r="K1283" s="30">
        <v>3797</v>
      </c>
      <c r="L1283" s="30">
        <v>2130</v>
      </c>
      <c r="M1283" s="30">
        <v>3074</v>
      </c>
      <c r="N1283" s="30">
        <v>31913</v>
      </c>
    </row>
    <row r="1284" spans="1:14" x14ac:dyDescent="0.15">
      <c r="A1284" s="46" t="s">
        <v>67</v>
      </c>
      <c r="B1284" s="30">
        <v>1646</v>
      </c>
      <c r="C1284" s="30">
        <v>1819</v>
      </c>
      <c r="D1284" s="30">
        <v>2280</v>
      </c>
      <c r="E1284" s="30">
        <v>3228</v>
      </c>
      <c r="F1284" s="30">
        <v>3219</v>
      </c>
      <c r="G1284" s="30">
        <v>3219</v>
      </c>
      <c r="H1284" s="30">
        <v>6310</v>
      </c>
      <c r="I1284" s="30">
        <v>3740</v>
      </c>
      <c r="J1284" s="30">
        <v>4727</v>
      </c>
      <c r="K1284" s="30">
        <v>3490</v>
      </c>
      <c r="L1284" s="30">
        <v>1973</v>
      </c>
      <c r="M1284" s="30">
        <v>2235</v>
      </c>
      <c r="N1284" s="30">
        <v>37886</v>
      </c>
    </row>
    <row r="1285" spans="1:14" x14ac:dyDescent="0.15">
      <c r="A1285" s="46" t="s">
        <v>15</v>
      </c>
      <c r="B1285" s="30">
        <v>9684</v>
      </c>
      <c r="C1285" s="30">
        <v>11329</v>
      </c>
      <c r="D1285" s="30">
        <v>15964</v>
      </c>
      <c r="E1285" s="30">
        <v>13976</v>
      </c>
      <c r="F1285" s="30">
        <v>15926</v>
      </c>
      <c r="G1285" s="30">
        <v>15501</v>
      </c>
      <c r="H1285" s="30">
        <v>19301</v>
      </c>
      <c r="I1285" s="30">
        <v>20845</v>
      </c>
      <c r="J1285" s="30">
        <v>21136</v>
      </c>
      <c r="K1285" s="30">
        <v>17970</v>
      </c>
      <c r="L1285" s="30">
        <v>10746</v>
      </c>
      <c r="M1285" s="30">
        <v>10787</v>
      </c>
      <c r="N1285" s="30">
        <v>183165</v>
      </c>
    </row>
    <row r="1286" spans="1:14" x14ac:dyDescent="0.15">
      <c r="A1286" s="46"/>
      <c r="N1286" s="30">
        <v>0</v>
      </c>
    </row>
    <row r="1287" spans="1:14" x14ac:dyDescent="0.15">
      <c r="A1287" s="46" t="s">
        <v>64</v>
      </c>
      <c r="B1287" s="27">
        <v>707</v>
      </c>
      <c r="C1287" s="27">
        <v>986</v>
      </c>
      <c r="D1287" s="30">
        <v>1130</v>
      </c>
      <c r="E1287" s="30">
        <v>1019</v>
      </c>
      <c r="F1287" s="30">
        <v>1150</v>
      </c>
      <c r="G1287" s="30">
        <v>1118</v>
      </c>
      <c r="H1287" s="30">
        <v>1740</v>
      </c>
      <c r="I1287" s="30">
        <v>1591</v>
      </c>
      <c r="J1287" s="30">
        <v>1489</v>
      </c>
      <c r="K1287" s="30">
        <v>1087</v>
      </c>
      <c r="L1287" s="30">
        <v>660</v>
      </c>
      <c r="M1287" s="30">
        <v>834</v>
      </c>
      <c r="N1287" s="30">
        <v>13511</v>
      </c>
    </row>
    <row r="1288" spans="1:14" x14ac:dyDescent="0.15">
      <c r="A1288" s="46" t="s">
        <v>143</v>
      </c>
      <c r="B1288" s="30">
        <v>1047</v>
      </c>
      <c r="C1288" s="30">
        <v>1238</v>
      </c>
      <c r="D1288" s="30">
        <v>1627</v>
      </c>
      <c r="E1288" s="30">
        <v>1249</v>
      </c>
      <c r="F1288" s="30">
        <v>1157</v>
      </c>
      <c r="G1288" s="30">
        <v>3023</v>
      </c>
      <c r="H1288" s="30">
        <v>5130</v>
      </c>
      <c r="I1288" s="30">
        <v>1345</v>
      </c>
      <c r="J1288" s="30">
        <v>1681</v>
      </c>
      <c r="K1288" s="30">
        <v>1804</v>
      </c>
      <c r="L1288" s="30">
        <v>815</v>
      </c>
      <c r="M1288" s="30">
        <v>1107</v>
      </c>
      <c r="N1288" s="30">
        <v>21223</v>
      </c>
    </row>
    <row r="1289" spans="1:14" x14ac:dyDescent="0.15">
      <c r="A1289" s="46" t="s">
        <v>144</v>
      </c>
      <c r="B1289" s="27">
        <v>824</v>
      </c>
      <c r="C1289" s="30">
        <v>1080</v>
      </c>
      <c r="D1289" s="30">
        <v>1671</v>
      </c>
      <c r="E1289" s="30">
        <v>1124</v>
      </c>
      <c r="F1289" s="30">
        <v>807</v>
      </c>
      <c r="G1289" s="30">
        <v>2897</v>
      </c>
      <c r="H1289" s="30">
        <v>1860</v>
      </c>
      <c r="I1289" s="30">
        <v>745</v>
      </c>
      <c r="J1289" s="30">
        <v>1025</v>
      </c>
      <c r="K1289" s="30">
        <v>924</v>
      </c>
      <c r="L1289" s="30">
        <v>878</v>
      </c>
      <c r="M1289" s="30">
        <v>1086</v>
      </c>
      <c r="N1289" s="30">
        <v>14921</v>
      </c>
    </row>
    <row r="1290" spans="1:14" x14ac:dyDescent="0.15">
      <c r="A1290" s="46" t="s">
        <v>82</v>
      </c>
      <c r="B1290" s="30">
        <v>3232</v>
      </c>
      <c r="C1290" s="30">
        <v>2474</v>
      </c>
      <c r="D1290" s="30">
        <v>2907</v>
      </c>
      <c r="E1290" s="30">
        <v>4028</v>
      </c>
      <c r="F1290" s="30">
        <v>7040</v>
      </c>
      <c r="G1290" s="30">
        <v>5744</v>
      </c>
      <c r="H1290" s="30">
        <v>4002</v>
      </c>
      <c r="I1290" s="30">
        <v>4360</v>
      </c>
      <c r="J1290" s="30">
        <v>4269</v>
      </c>
      <c r="K1290" s="30">
        <v>3130</v>
      </c>
      <c r="L1290" s="30">
        <v>3140</v>
      </c>
      <c r="M1290" s="30">
        <v>3778</v>
      </c>
      <c r="N1290" s="30">
        <v>48104</v>
      </c>
    </row>
    <row r="1291" spans="1:14" x14ac:dyDescent="0.15">
      <c r="A1291" s="46" t="s">
        <v>12</v>
      </c>
      <c r="B1291" s="30">
        <v>19766</v>
      </c>
      <c r="C1291" s="30">
        <v>26926</v>
      </c>
      <c r="D1291" s="30">
        <v>28958</v>
      </c>
      <c r="E1291" s="30">
        <v>20344</v>
      </c>
      <c r="F1291" s="30">
        <v>19336</v>
      </c>
      <c r="G1291" s="30">
        <v>19429</v>
      </c>
      <c r="H1291" s="30">
        <v>21225</v>
      </c>
      <c r="I1291" s="30">
        <v>27873</v>
      </c>
      <c r="J1291" s="30">
        <v>25127</v>
      </c>
      <c r="K1291" s="30">
        <v>22664</v>
      </c>
      <c r="L1291" s="30">
        <v>21486</v>
      </c>
      <c r="M1291" s="30">
        <v>24551</v>
      </c>
      <c r="N1291" s="30">
        <v>277685</v>
      </c>
    </row>
    <row r="1292" spans="1:14" x14ac:dyDescent="0.15">
      <c r="A1292" s="46" t="s">
        <v>27</v>
      </c>
      <c r="B1292" s="30">
        <v>19718</v>
      </c>
      <c r="C1292" s="30">
        <v>12953</v>
      </c>
      <c r="D1292" s="30">
        <v>11609</v>
      </c>
      <c r="E1292" s="30">
        <v>12794</v>
      </c>
      <c r="F1292" s="30">
        <v>15559</v>
      </c>
      <c r="G1292" s="30">
        <v>17945</v>
      </c>
      <c r="H1292" s="30">
        <v>20405</v>
      </c>
      <c r="I1292" s="30">
        <v>14444</v>
      </c>
      <c r="J1292" s="30">
        <v>16811</v>
      </c>
      <c r="K1292" s="30">
        <v>12918</v>
      </c>
      <c r="L1292" s="30">
        <v>12321</v>
      </c>
      <c r="M1292" s="30">
        <v>17423</v>
      </c>
      <c r="N1292" s="30">
        <v>184900</v>
      </c>
    </row>
    <row r="1293" spans="1:14" x14ac:dyDescent="0.15">
      <c r="A1293" s="46" t="s">
        <v>96</v>
      </c>
      <c r="B1293" s="30">
        <v>1637</v>
      </c>
      <c r="C1293" s="30">
        <v>2050</v>
      </c>
      <c r="D1293" s="30">
        <v>5097</v>
      </c>
      <c r="E1293" s="30">
        <v>6302</v>
      </c>
      <c r="F1293" s="30">
        <v>6304</v>
      </c>
      <c r="G1293" s="30">
        <v>3962</v>
      </c>
      <c r="H1293" s="30">
        <v>3491</v>
      </c>
      <c r="I1293" s="30">
        <v>2867</v>
      </c>
      <c r="J1293" s="30">
        <v>3948</v>
      </c>
      <c r="K1293" s="30">
        <v>4872</v>
      </c>
      <c r="L1293" s="30">
        <v>3825</v>
      </c>
      <c r="M1293" s="30">
        <v>5393</v>
      </c>
      <c r="N1293" s="30">
        <v>49748</v>
      </c>
    </row>
    <row r="1294" spans="1:14" x14ac:dyDescent="0.15">
      <c r="A1294" s="46" t="s">
        <v>78</v>
      </c>
      <c r="B1294" s="30">
        <v>34818</v>
      </c>
      <c r="C1294" s="30">
        <v>26864</v>
      </c>
      <c r="D1294" s="30">
        <v>19321</v>
      </c>
      <c r="E1294" s="30">
        <v>21252</v>
      </c>
      <c r="F1294" s="30">
        <v>25906</v>
      </c>
      <c r="G1294" s="30">
        <v>27412</v>
      </c>
      <c r="H1294" s="30">
        <v>51618</v>
      </c>
      <c r="I1294" s="30">
        <v>54365</v>
      </c>
      <c r="J1294" s="30">
        <v>38620</v>
      </c>
      <c r="K1294" s="30">
        <v>22325</v>
      </c>
      <c r="L1294" s="30">
        <v>24333</v>
      </c>
      <c r="M1294" s="30">
        <v>24807</v>
      </c>
      <c r="N1294" s="30">
        <v>371641</v>
      </c>
    </row>
    <row r="1295" spans="1:14" x14ac:dyDescent="0.15">
      <c r="A1295" s="46" t="s">
        <v>54</v>
      </c>
      <c r="B1295" s="30">
        <v>2529</v>
      </c>
      <c r="C1295" s="30">
        <v>2262</v>
      </c>
      <c r="D1295" s="30">
        <v>2026</v>
      </c>
      <c r="E1295" s="30">
        <v>1938</v>
      </c>
      <c r="F1295" s="30">
        <v>2166</v>
      </c>
      <c r="G1295" s="30">
        <v>2431</v>
      </c>
      <c r="H1295" s="30">
        <v>2688</v>
      </c>
      <c r="I1295" s="30">
        <v>2174</v>
      </c>
      <c r="J1295" s="30">
        <v>1774</v>
      </c>
      <c r="K1295" s="30">
        <v>1536</v>
      </c>
      <c r="L1295" s="30">
        <v>1478</v>
      </c>
      <c r="M1295" s="30">
        <v>1563</v>
      </c>
      <c r="N1295" s="30">
        <v>24565</v>
      </c>
    </row>
    <row r="1296" spans="1:14" x14ac:dyDescent="0.15">
      <c r="A1296" s="46" t="s">
        <v>19</v>
      </c>
      <c r="B1296" s="30">
        <v>10527</v>
      </c>
      <c r="C1296" s="30">
        <v>8976</v>
      </c>
      <c r="D1296" s="30">
        <v>6118</v>
      </c>
      <c r="E1296" s="30">
        <v>6539</v>
      </c>
      <c r="F1296" s="30">
        <v>8481</v>
      </c>
      <c r="G1296" s="30">
        <v>12542</v>
      </c>
      <c r="H1296" s="30">
        <v>12974</v>
      </c>
      <c r="I1296" s="30">
        <v>9784</v>
      </c>
      <c r="J1296" s="30">
        <v>8779</v>
      </c>
      <c r="K1296" s="30">
        <v>7805</v>
      </c>
      <c r="L1296" s="30">
        <v>7147</v>
      </c>
      <c r="M1296" s="30">
        <v>6320</v>
      </c>
      <c r="N1296" s="30">
        <v>105992</v>
      </c>
    </row>
    <row r="1297" spans="1:14" x14ac:dyDescent="0.15">
      <c r="A1297" s="46" t="s">
        <v>145</v>
      </c>
      <c r="B1297" s="30">
        <v>2156</v>
      </c>
      <c r="C1297" s="30">
        <v>1750</v>
      </c>
      <c r="D1297" s="30">
        <v>2451</v>
      </c>
      <c r="E1297" s="30">
        <v>2476</v>
      </c>
      <c r="F1297" s="30">
        <v>2683</v>
      </c>
      <c r="G1297" s="30">
        <v>3454</v>
      </c>
      <c r="H1297" s="30">
        <v>1859</v>
      </c>
      <c r="I1297" s="30">
        <v>1666</v>
      </c>
      <c r="J1297" s="30">
        <v>1994</v>
      </c>
      <c r="K1297" s="30">
        <v>2314</v>
      </c>
      <c r="L1297" s="30">
        <v>3332</v>
      </c>
      <c r="M1297" s="30">
        <v>4432</v>
      </c>
      <c r="N1297" s="30">
        <v>30567</v>
      </c>
    </row>
    <row r="1298" spans="1:14" x14ac:dyDescent="0.15">
      <c r="N1298" s="30">
        <v>0</v>
      </c>
    </row>
    <row r="1299" spans="1:14" x14ac:dyDescent="0.15">
      <c r="A1299" s="46" t="s">
        <v>176</v>
      </c>
      <c r="B1299" s="27">
        <v>26</v>
      </c>
      <c r="C1299" s="27">
        <v>47</v>
      </c>
      <c r="D1299" s="27">
        <v>55</v>
      </c>
      <c r="E1299" s="27">
        <v>40</v>
      </c>
      <c r="F1299" s="27">
        <v>52</v>
      </c>
      <c r="G1299" s="27">
        <v>29</v>
      </c>
      <c r="H1299" s="27">
        <v>35</v>
      </c>
      <c r="I1299" s="27">
        <v>20</v>
      </c>
      <c r="J1299" s="27">
        <v>16</v>
      </c>
      <c r="K1299" s="27">
        <v>26</v>
      </c>
      <c r="L1299" s="27">
        <v>42</v>
      </c>
      <c r="M1299" s="27">
        <v>34</v>
      </c>
      <c r="N1299" s="30">
        <v>422</v>
      </c>
    </row>
    <row r="1300" spans="1:14" x14ac:dyDescent="0.15">
      <c r="A1300" s="46" t="s">
        <v>177</v>
      </c>
      <c r="B1300" s="27">
        <v>105</v>
      </c>
      <c r="C1300" s="27">
        <v>155</v>
      </c>
      <c r="D1300" s="27">
        <v>234</v>
      </c>
      <c r="E1300" s="27">
        <v>74</v>
      </c>
      <c r="F1300" s="27">
        <v>49</v>
      </c>
      <c r="G1300" s="27">
        <v>91</v>
      </c>
      <c r="H1300" s="27">
        <v>69</v>
      </c>
      <c r="I1300" s="27">
        <v>29</v>
      </c>
      <c r="J1300" s="27">
        <v>55</v>
      </c>
      <c r="K1300" s="27">
        <v>134</v>
      </c>
      <c r="L1300" s="27">
        <v>76</v>
      </c>
      <c r="M1300" s="27">
        <v>69</v>
      </c>
      <c r="N1300" s="30">
        <v>1140</v>
      </c>
    </row>
    <row r="1301" spans="1:14" x14ac:dyDescent="0.15">
      <c r="A1301" s="46" t="s">
        <v>178</v>
      </c>
      <c r="B1301" s="27">
        <v>57</v>
      </c>
      <c r="C1301" s="27">
        <v>133</v>
      </c>
      <c r="D1301" s="27">
        <v>148</v>
      </c>
      <c r="E1301" s="27">
        <v>51</v>
      </c>
      <c r="F1301" s="27">
        <v>78</v>
      </c>
      <c r="G1301" s="27">
        <v>168</v>
      </c>
      <c r="H1301" s="27">
        <v>143</v>
      </c>
      <c r="I1301" s="27">
        <v>15</v>
      </c>
      <c r="J1301" s="27">
        <v>73</v>
      </c>
      <c r="K1301" s="27">
        <v>90</v>
      </c>
      <c r="L1301" s="27">
        <v>42</v>
      </c>
      <c r="M1301" s="27">
        <v>50</v>
      </c>
      <c r="N1301" s="30">
        <v>1048</v>
      </c>
    </row>
    <row r="1302" spans="1:14" x14ac:dyDescent="0.15">
      <c r="A1302" s="46" t="s">
        <v>179</v>
      </c>
      <c r="B1302" s="27">
        <v>149</v>
      </c>
      <c r="C1302" s="27">
        <v>113</v>
      </c>
      <c r="D1302" s="27">
        <v>139</v>
      </c>
      <c r="E1302" s="27">
        <v>84</v>
      </c>
      <c r="F1302" s="27">
        <v>311</v>
      </c>
      <c r="G1302" s="27">
        <v>266</v>
      </c>
      <c r="H1302" s="27">
        <v>99</v>
      </c>
      <c r="I1302" s="27">
        <v>125</v>
      </c>
      <c r="J1302" s="27">
        <v>187</v>
      </c>
      <c r="K1302" s="27">
        <v>150</v>
      </c>
      <c r="L1302" s="27">
        <v>139</v>
      </c>
      <c r="M1302" s="27">
        <v>146</v>
      </c>
      <c r="N1302" s="30">
        <v>1908</v>
      </c>
    </row>
    <row r="1303" spans="1:14" x14ac:dyDescent="0.15">
      <c r="A1303" s="46" t="s">
        <v>180</v>
      </c>
      <c r="B1303" s="27">
        <v>607</v>
      </c>
      <c r="C1303" s="27">
        <v>951</v>
      </c>
      <c r="D1303" s="30">
        <v>1146</v>
      </c>
      <c r="E1303" s="27">
        <v>617</v>
      </c>
      <c r="F1303" s="27">
        <v>870</v>
      </c>
      <c r="G1303" s="27">
        <v>1456</v>
      </c>
      <c r="H1303" s="27">
        <v>1850</v>
      </c>
      <c r="I1303" s="27">
        <v>2814</v>
      </c>
      <c r="J1303" s="27">
        <v>1848</v>
      </c>
      <c r="K1303" s="27">
        <v>1556</v>
      </c>
      <c r="L1303" s="27">
        <v>1710</v>
      </c>
      <c r="M1303" s="27">
        <v>1967</v>
      </c>
      <c r="N1303" s="30">
        <v>17392</v>
      </c>
    </row>
    <row r="1304" spans="1:14" x14ac:dyDescent="0.15">
      <c r="A1304" s="46" t="s">
        <v>181</v>
      </c>
      <c r="B1304" s="27">
        <v>121</v>
      </c>
      <c r="C1304" s="27">
        <v>59</v>
      </c>
      <c r="D1304" s="27">
        <v>73</v>
      </c>
      <c r="E1304" s="27">
        <v>41</v>
      </c>
      <c r="F1304" s="27">
        <v>63</v>
      </c>
      <c r="G1304" s="27">
        <v>276</v>
      </c>
      <c r="H1304" s="27">
        <v>417</v>
      </c>
      <c r="I1304" s="27">
        <v>140</v>
      </c>
      <c r="J1304" s="27">
        <v>205</v>
      </c>
      <c r="K1304" s="27">
        <v>209</v>
      </c>
      <c r="L1304" s="27">
        <v>195</v>
      </c>
      <c r="M1304" s="27">
        <v>241</v>
      </c>
      <c r="N1304" s="30">
        <v>2040</v>
      </c>
    </row>
    <row r="1305" spans="1:14" x14ac:dyDescent="0.15">
      <c r="A1305" s="46" t="s">
        <v>182</v>
      </c>
      <c r="B1305" s="27">
        <v>0</v>
      </c>
      <c r="C1305" s="27">
        <v>4</v>
      </c>
      <c r="D1305" s="27">
        <v>16</v>
      </c>
      <c r="E1305" s="27">
        <v>7</v>
      </c>
      <c r="F1305" s="27">
        <v>12</v>
      </c>
      <c r="G1305" s="27">
        <v>35</v>
      </c>
      <c r="H1305" s="27">
        <v>18</v>
      </c>
      <c r="I1305" s="27">
        <v>9</v>
      </c>
      <c r="J1305" s="27">
        <v>16</v>
      </c>
      <c r="K1305" s="27">
        <v>22</v>
      </c>
      <c r="L1305" s="27">
        <v>6</v>
      </c>
      <c r="M1305" s="27">
        <v>14</v>
      </c>
      <c r="N1305" s="30">
        <v>159</v>
      </c>
    </row>
    <row r="1306" spans="1:14" x14ac:dyDescent="0.15">
      <c r="A1306" s="46" t="s">
        <v>183</v>
      </c>
      <c r="B1306" s="27">
        <v>36</v>
      </c>
      <c r="C1306" s="27">
        <v>26</v>
      </c>
      <c r="D1306" s="27">
        <v>39</v>
      </c>
      <c r="E1306" s="27">
        <v>10</v>
      </c>
      <c r="F1306" s="27">
        <v>30</v>
      </c>
      <c r="G1306" s="27">
        <v>127</v>
      </c>
      <c r="H1306" s="27">
        <v>158</v>
      </c>
      <c r="I1306" s="27">
        <v>169</v>
      </c>
      <c r="J1306" s="27">
        <v>345</v>
      </c>
      <c r="K1306" s="27">
        <v>69</v>
      </c>
      <c r="L1306" s="27">
        <v>68</v>
      </c>
      <c r="M1306" s="27">
        <v>94</v>
      </c>
      <c r="N1306" s="30">
        <v>1171</v>
      </c>
    </row>
    <row r="1307" spans="1:14" x14ac:dyDescent="0.15">
      <c r="A1307" s="46" t="s">
        <v>184</v>
      </c>
      <c r="B1307" s="27">
        <v>6</v>
      </c>
      <c r="C1307" s="27">
        <v>6</v>
      </c>
      <c r="D1307" s="27">
        <v>3</v>
      </c>
      <c r="E1307" s="27">
        <v>1</v>
      </c>
      <c r="F1307" s="27">
        <v>3</v>
      </c>
      <c r="G1307" s="27">
        <v>14</v>
      </c>
      <c r="H1307" s="27">
        <v>16</v>
      </c>
      <c r="I1307" s="27">
        <v>16</v>
      </c>
      <c r="J1307" s="27">
        <v>17</v>
      </c>
      <c r="K1307" s="27">
        <v>6</v>
      </c>
      <c r="L1307" s="27">
        <v>13</v>
      </c>
      <c r="M1307" s="27">
        <v>5</v>
      </c>
      <c r="N1307" s="30">
        <v>106</v>
      </c>
    </row>
    <row r="1308" spans="1:14" x14ac:dyDescent="0.15">
      <c r="A1308" s="46" t="s">
        <v>185</v>
      </c>
      <c r="B1308" s="27">
        <v>16</v>
      </c>
      <c r="C1308" s="27">
        <v>12</v>
      </c>
      <c r="D1308" s="27">
        <v>27</v>
      </c>
      <c r="E1308" s="27">
        <v>26</v>
      </c>
      <c r="F1308" s="27">
        <v>21</v>
      </c>
      <c r="G1308" s="27">
        <v>43</v>
      </c>
      <c r="H1308" s="27">
        <v>37</v>
      </c>
      <c r="I1308" s="27">
        <v>29</v>
      </c>
      <c r="J1308" s="27">
        <v>47</v>
      </c>
      <c r="K1308" s="27">
        <v>31</v>
      </c>
      <c r="L1308" s="27">
        <v>54</v>
      </c>
      <c r="M1308" s="27">
        <v>29</v>
      </c>
      <c r="N1308" s="30">
        <v>372</v>
      </c>
    </row>
    <row r="1309" spans="1:14" x14ac:dyDescent="0.15">
      <c r="A1309" s="46" t="s">
        <v>186</v>
      </c>
      <c r="B1309" s="27">
        <v>10</v>
      </c>
      <c r="C1309" s="27">
        <v>6</v>
      </c>
      <c r="D1309" s="27">
        <v>11</v>
      </c>
      <c r="E1309" s="27">
        <v>7</v>
      </c>
      <c r="F1309" s="27">
        <v>11</v>
      </c>
      <c r="G1309" s="27">
        <v>11</v>
      </c>
      <c r="H1309" s="27">
        <v>25</v>
      </c>
      <c r="I1309" s="27">
        <v>9</v>
      </c>
      <c r="J1309" s="27">
        <v>15</v>
      </c>
      <c r="K1309" s="27">
        <v>21</v>
      </c>
      <c r="L1309" s="27">
        <v>25</v>
      </c>
      <c r="M1309" s="27">
        <v>7</v>
      </c>
      <c r="N1309" s="30">
        <v>158</v>
      </c>
    </row>
    <row r="1310" spans="1:14" x14ac:dyDescent="0.15">
      <c r="N1310" s="30"/>
    </row>
    <row r="1311" spans="1:14" x14ac:dyDescent="0.15">
      <c r="A1311" s="46" t="s">
        <v>65</v>
      </c>
      <c r="B1311" s="27">
        <v>534</v>
      </c>
      <c r="C1311" s="27">
        <v>720</v>
      </c>
      <c r="D1311" s="27">
        <v>972</v>
      </c>
      <c r="E1311" s="30">
        <v>1193</v>
      </c>
      <c r="F1311" s="30">
        <v>1272</v>
      </c>
      <c r="G1311" s="30">
        <v>1188</v>
      </c>
      <c r="H1311" s="30">
        <v>1766</v>
      </c>
      <c r="I1311" s="30">
        <v>1683</v>
      </c>
      <c r="J1311" s="30">
        <v>1537</v>
      </c>
      <c r="K1311" s="30">
        <v>1135</v>
      </c>
      <c r="L1311" s="30">
        <v>654</v>
      </c>
      <c r="M1311" s="30">
        <v>628</v>
      </c>
      <c r="N1311" s="30">
        <v>13282</v>
      </c>
    </row>
    <row r="1312" spans="1:14" x14ac:dyDescent="0.15">
      <c r="A1312" s="46" t="s">
        <v>146</v>
      </c>
      <c r="B1312" s="27">
        <v>786</v>
      </c>
      <c r="C1312" s="27">
        <v>875</v>
      </c>
      <c r="D1312" s="30">
        <v>1281</v>
      </c>
      <c r="E1312" s="30">
        <v>2296</v>
      </c>
      <c r="F1312" s="30">
        <v>2243</v>
      </c>
      <c r="G1312" s="30">
        <v>2647</v>
      </c>
      <c r="H1312" s="30">
        <v>3591</v>
      </c>
      <c r="I1312" s="30">
        <v>1955</v>
      </c>
      <c r="J1312" s="30">
        <v>2740</v>
      </c>
      <c r="K1312" s="30">
        <v>3009</v>
      </c>
      <c r="L1312" s="30">
        <v>1443</v>
      </c>
      <c r="M1312" s="30">
        <v>1290</v>
      </c>
      <c r="N1312" s="30">
        <v>24156</v>
      </c>
    </row>
    <row r="1313" spans="1:14" x14ac:dyDescent="0.15">
      <c r="A1313" s="46" t="s">
        <v>147</v>
      </c>
      <c r="B1313" s="27">
        <v>536</v>
      </c>
      <c r="C1313" s="27">
        <v>754</v>
      </c>
      <c r="D1313" s="30">
        <v>1301</v>
      </c>
      <c r="E1313" s="30">
        <v>1179</v>
      </c>
      <c r="F1313" s="30">
        <v>1118</v>
      </c>
      <c r="G1313" s="30">
        <v>2302</v>
      </c>
      <c r="H1313" s="30">
        <v>2067</v>
      </c>
      <c r="I1313" s="30">
        <v>943</v>
      </c>
      <c r="J1313" s="30">
        <v>1693</v>
      </c>
      <c r="K1313" s="30">
        <v>1271</v>
      </c>
      <c r="L1313" s="30">
        <v>882</v>
      </c>
      <c r="M1313" s="30">
        <v>796</v>
      </c>
      <c r="N1313" s="30">
        <v>14842</v>
      </c>
    </row>
    <row r="1314" spans="1:14" x14ac:dyDescent="0.15">
      <c r="A1314" s="46" t="s">
        <v>83</v>
      </c>
      <c r="B1314" s="30">
        <v>4690</v>
      </c>
      <c r="C1314" s="30">
        <v>5097</v>
      </c>
      <c r="D1314" s="30">
        <v>5833</v>
      </c>
      <c r="E1314" s="30">
        <v>7875</v>
      </c>
      <c r="F1314" s="30">
        <v>12168</v>
      </c>
      <c r="G1314" s="30">
        <v>11055</v>
      </c>
      <c r="H1314" s="30">
        <v>7076</v>
      </c>
      <c r="I1314" s="30">
        <v>6092</v>
      </c>
      <c r="J1314" s="30">
        <v>8066</v>
      </c>
      <c r="K1314" s="30">
        <v>5985</v>
      </c>
      <c r="L1314" s="30">
        <v>5367</v>
      </c>
      <c r="M1314" s="30">
        <v>6189</v>
      </c>
      <c r="N1314" s="30">
        <v>85493</v>
      </c>
    </row>
    <row r="1315" spans="1:14" x14ac:dyDescent="0.15">
      <c r="A1315" s="46" t="s">
        <v>13</v>
      </c>
      <c r="B1315" s="30">
        <v>10970</v>
      </c>
      <c r="C1315" s="30">
        <v>13879</v>
      </c>
      <c r="D1315" s="30">
        <v>15986</v>
      </c>
      <c r="E1315" s="30">
        <v>12834</v>
      </c>
      <c r="F1315" s="30">
        <v>14354</v>
      </c>
      <c r="G1315" s="30">
        <v>14126</v>
      </c>
      <c r="H1315" s="30">
        <v>14797</v>
      </c>
      <c r="I1315" s="30">
        <v>20121</v>
      </c>
      <c r="J1315" s="30">
        <v>16355</v>
      </c>
      <c r="K1315" s="30">
        <v>15546</v>
      </c>
      <c r="L1315" s="30">
        <v>11997</v>
      </c>
      <c r="M1315" s="30">
        <v>13766</v>
      </c>
      <c r="N1315" s="30">
        <v>174731</v>
      </c>
    </row>
    <row r="1316" spans="1:14" x14ac:dyDescent="0.15">
      <c r="A1316" s="46" t="s">
        <v>28</v>
      </c>
      <c r="B1316" s="30">
        <v>10872</v>
      </c>
      <c r="C1316" s="30">
        <v>7665</v>
      </c>
      <c r="D1316" s="30">
        <v>7573</v>
      </c>
      <c r="E1316" s="30">
        <v>8066</v>
      </c>
      <c r="F1316" s="30">
        <v>9313</v>
      </c>
      <c r="G1316" s="30">
        <v>10246</v>
      </c>
      <c r="H1316" s="30">
        <v>12832</v>
      </c>
      <c r="I1316" s="30">
        <v>10651</v>
      </c>
      <c r="J1316" s="30">
        <v>10659</v>
      </c>
      <c r="K1316" s="30">
        <v>9537</v>
      </c>
      <c r="L1316" s="30">
        <v>6896</v>
      </c>
      <c r="M1316" s="30">
        <v>8917</v>
      </c>
      <c r="N1316" s="30">
        <v>113227</v>
      </c>
    </row>
    <row r="1317" spans="1:14" x14ac:dyDescent="0.15">
      <c r="A1317" s="46" t="s">
        <v>97</v>
      </c>
      <c r="B1317" s="27">
        <v>935</v>
      </c>
      <c r="C1317" s="30">
        <v>1112</v>
      </c>
      <c r="D1317" s="30">
        <v>2793</v>
      </c>
      <c r="E1317" s="30">
        <v>3246</v>
      </c>
      <c r="F1317" s="30">
        <v>3392</v>
      </c>
      <c r="G1317" s="30">
        <v>2400</v>
      </c>
      <c r="H1317" s="30">
        <v>1947</v>
      </c>
      <c r="I1317" s="30">
        <v>1797</v>
      </c>
      <c r="J1317" s="30">
        <v>2492</v>
      </c>
      <c r="K1317" s="30">
        <v>2850</v>
      </c>
      <c r="L1317" s="30">
        <v>2038</v>
      </c>
      <c r="M1317" s="30">
        <v>2788</v>
      </c>
      <c r="N1317" s="30">
        <v>27790</v>
      </c>
    </row>
    <row r="1318" spans="1:14" x14ac:dyDescent="0.15">
      <c r="A1318" s="46" t="s">
        <v>79</v>
      </c>
      <c r="B1318" s="30">
        <v>24207</v>
      </c>
      <c r="C1318" s="30">
        <v>17014</v>
      </c>
      <c r="D1318" s="30">
        <v>11731</v>
      </c>
      <c r="E1318" s="30">
        <v>15029</v>
      </c>
      <c r="F1318" s="30">
        <v>20615</v>
      </c>
      <c r="G1318" s="30">
        <v>19755</v>
      </c>
      <c r="H1318" s="30">
        <v>34108</v>
      </c>
      <c r="I1318" s="30">
        <v>31106</v>
      </c>
      <c r="J1318" s="30">
        <v>28157</v>
      </c>
      <c r="K1318" s="30">
        <v>17201</v>
      </c>
      <c r="L1318" s="30">
        <v>15872</v>
      </c>
      <c r="M1318" s="30">
        <v>17547</v>
      </c>
      <c r="N1318" s="30">
        <v>252342</v>
      </c>
    </row>
    <row r="1319" spans="1:14" x14ac:dyDescent="0.15">
      <c r="A1319" s="46" t="s">
        <v>55</v>
      </c>
      <c r="B1319" s="30">
        <v>2196</v>
      </c>
      <c r="C1319" s="30">
        <v>2344</v>
      </c>
      <c r="D1319" s="30">
        <v>2031</v>
      </c>
      <c r="E1319" s="30">
        <v>1700</v>
      </c>
      <c r="F1319" s="30">
        <v>2190</v>
      </c>
      <c r="G1319" s="30">
        <v>2451</v>
      </c>
      <c r="H1319" s="30">
        <v>2749</v>
      </c>
      <c r="I1319" s="30">
        <v>2280</v>
      </c>
      <c r="J1319" s="30">
        <v>2075</v>
      </c>
      <c r="K1319" s="30">
        <v>1546</v>
      </c>
      <c r="L1319" s="30">
        <v>1306</v>
      </c>
      <c r="M1319" s="30">
        <v>1560</v>
      </c>
      <c r="N1319" s="30">
        <v>24428</v>
      </c>
    </row>
    <row r="1320" spans="1:14" x14ac:dyDescent="0.15">
      <c r="A1320" s="46" t="s">
        <v>20</v>
      </c>
      <c r="B1320" s="30">
        <v>5136</v>
      </c>
      <c r="C1320" s="30">
        <v>5205</v>
      </c>
      <c r="D1320" s="30">
        <v>4145</v>
      </c>
      <c r="E1320" s="30">
        <v>5023</v>
      </c>
      <c r="F1320" s="30">
        <v>5757</v>
      </c>
      <c r="G1320" s="30">
        <v>7973</v>
      </c>
      <c r="H1320" s="30">
        <v>8747</v>
      </c>
      <c r="I1320" s="30">
        <v>6564</v>
      </c>
      <c r="J1320" s="30">
        <v>6397</v>
      </c>
      <c r="K1320" s="30">
        <v>4952</v>
      </c>
      <c r="L1320" s="30">
        <v>3981</v>
      </c>
      <c r="M1320" s="30">
        <v>3906</v>
      </c>
      <c r="N1320" s="30">
        <v>67786</v>
      </c>
    </row>
    <row r="1321" spans="1:14" x14ac:dyDescent="0.15">
      <c r="A1321" s="46" t="s">
        <v>148</v>
      </c>
      <c r="B1321" s="30">
        <v>2394</v>
      </c>
      <c r="C1321" s="30">
        <v>2064</v>
      </c>
      <c r="D1321" s="30">
        <v>2585</v>
      </c>
      <c r="E1321" s="30">
        <v>2625</v>
      </c>
      <c r="F1321" s="30">
        <v>3177</v>
      </c>
      <c r="G1321" s="30">
        <v>3605</v>
      </c>
      <c r="H1321" s="30">
        <v>2174</v>
      </c>
      <c r="I1321" s="30">
        <v>2075</v>
      </c>
      <c r="J1321" s="30">
        <v>2530</v>
      </c>
      <c r="K1321" s="30">
        <v>2542</v>
      </c>
      <c r="L1321" s="30">
        <v>3287</v>
      </c>
      <c r="M1321" s="30">
        <v>4040</v>
      </c>
      <c r="N1321" s="30">
        <v>33098</v>
      </c>
    </row>
    <row r="1322" spans="1:14" x14ac:dyDescent="0.15">
      <c r="N1322" s="30"/>
    </row>
    <row r="1323" spans="1:14" x14ac:dyDescent="0.15">
      <c r="A1323" s="46" t="s">
        <v>153</v>
      </c>
      <c r="B1323" s="30">
        <v>18038</v>
      </c>
      <c r="C1323" s="30">
        <v>19584</v>
      </c>
      <c r="D1323" s="30">
        <v>32443</v>
      </c>
      <c r="E1323" s="30">
        <v>24246</v>
      </c>
      <c r="F1323" s="30">
        <v>23513</v>
      </c>
      <c r="G1323" s="30">
        <v>21052</v>
      </c>
      <c r="H1323" s="30">
        <v>37751</v>
      </c>
      <c r="I1323" s="30">
        <v>24347</v>
      </c>
      <c r="J1323" s="30">
        <v>25578</v>
      </c>
      <c r="K1323" s="30">
        <v>24646</v>
      </c>
      <c r="L1323" s="30">
        <v>26912</v>
      </c>
      <c r="M1323" s="30">
        <v>36704</v>
      </c>
      <c r="N1323" s="30">
        <v>314814</v>
      </c>
    </row>
    <row r="1324" spans="1:14" x14ac:dyDescent="0.15">
      <c r="A1324" s="46" t="s">
        <v>60</v>
      </c>
      <c r="B1324" s="30">
        <v>1552</v>
      </c>
      <c r="C1324" s="27">
        <v>957</v>
      </c>
      <c r="D1324" s="30">
        <v>1886</v>
      </c>
      <c r="E1324" s="30">
        <v>1142</v>
      </c>
      <c r="F1324" s="30">
        <v>1409</v>
      </c>
      <c r="G1324" s="30">
        <v>1339</v>
      </c>
      <c r="H1324" s="30">
        <v>1929</v>
      </c>
      <c r="I1324" s="30">
        <v>1136</v>
      </c>
      <c r="J1324" s="30">
        <v>1374</v>
      </c>
      <c r="K1324" s="30">
        <v>1096</v>
      </c>
      <c r="L1324" s="30">
        <v>893</v>
      </c>
      <c r="M1324" s="30">
        <v>1511</v>
      </c>
      <c r="N1324" s="30">
        <v>16224</v>
      </c>
    </row>
    <row r="1325" spans="1:14" x14ac:dyDescent="0.15">
      <c r="A1325" s="46" t="s">
        <v>58</v>
      </c>
      <c r="B1325" s="30">
        <v>3848</v>
      </c>
      <c r="C1325" s="30">
        <v>2453</v>
      </c>
      <c r="D1325" s="30">
        <v>2412</v>
      </c>
      <c r="E1325" s="30">
        <v>2444</v>
      </c>
      <c r="F1325" s="30">
        <v>3462</v>
      </c>
      <c r="G1325" s="30">
        <v>3059</v>
      </c>
      <c r="H1325" s="30">
        <v>4553</v>
      </c>
      <c r="I1325" s="30">
        <v>2296</v>
      </c>
      <c r="J1325" s="30">
        <v>3593</v>
      </c>
      <c r="K1325" s="30">
        <v>3147</v>
      </c>
      <c r="L1325" s="30">
        <v>2146</v>
      </c>
      <c r="M1325" s="30">
        <v>8009</v>
      </c>
      <c r="N1325" s="30">
        <v>41422</v>
      </c>
    </row>
    <row r="1326" spans="1:14" x14ac:dyDescent="0.15">
      <c r="A1326" s="46" t="s">
        <v>62</v>
      </c>
      <c r="B1326" s="30">
        <v>1503</v>
      </c>
      <c r="C1326" s="30">
        <v>1938</v>
      </c>
      <c r="D1326" s="30">
        <v>1368</v>
      </c>
      <c r="E1326" s="30">
        <v>1297</v>
      </c>
      <c r="F1326" s="30">
        <v>1680</v>
      </c>
      <c r="G1326" s="30">
        <v>1365</v>
      </c>
      <c r="H1326" s="30">
        <v>1807</v>
      </c>
      <c r="I1326" s="30">
        <v>1306</v>
      </c>
      <c r="J1326" s="30">
        <v>1701</v>
      </c>
      <c r="K1326" s="30">
        <v>1201</v>
      </c>
      <c r="L1326" s="30">
        <v>897</v>
      </c>
      <c r="M1326" s="30">
        <v>1080</v>
      </c>
      <c r="N1326" s="30">
        <v>17143</v>
      </c>
    </row>
    <row r="1327" spans="1:14" x14ac:dyDescent="0.15">
      <c r="A1327" s="46" t="s">
        <v>91</v>
      </c>
      <c r="B1327" s="30">
        <v>1174</v>
      </c>
      <c r="C1327" s="30">
        <v>1053</v>
      </c>
      <c r="D1327" s="30">
        <v>1902</v>
      </c>
      <c r="E1327" s="30">
        <v>1482</v>
      </c>
      <c r="F1327" s="30">
        <v>1446</v>
      </c>
      <c r="G1327" s="30">
        <v>2934</v>
      </c>
      <c r="H1327" s="30">
        <v>2162</v>
      </c>
      <c r="I1327" s="30">
        <v>1674</v>
      </c>
      <c r="J1327" s="30">
        <v>1962</v>
      </c>
      <c r="K1327" s="30">
        <v>2535</v>
      </c>
      <c r="L1327" s="30">
        <v>2748</v>
      </c>
      <c r="M1327" s="30">
        <v>3205</v>
      </c>
      <c r="N1327" s="30">
        <v>24277</v>
      </c>
    </row>
    <row r="1328" spans="1:14" x14ac:dyDescent="0.15">
      <c r="A1328" s="46" t="s">
        <v>90</v>
      </c>
      <c r="B1328" s="30">
        <v>1081</v>
      </c>
      <c r="C1328" s="30">
        <v>1738</v>
      </c>
      <c r="D1328" s="30">
        <v>1464</v>
      </c>
      <c r="E1328" s="30">
        <v>1219</v>
      </c>
      <c r="F1328" s="30">
        <v>1637</v>
      </c>
      <c r="G1328" s="30">
        <v>1198</v>
      </c>
      <c r="H1328" s="30">
        <v>1733</v>
      </c>
      <c r="I1328" s="30">
        <v>1544</v>
      </c>
      <c r="J1328" s="30">
        <v>1409</v>
      </c>
      <c r="K1328" s="30">
        <v>2002</v>
      </c>
      <c r="L1328" s="30">
        <v>1402</v>
      </c>
      <c r="M1328" s="30">
        <v>1622</v>
      </c>
      <c r="N1328" s="30">
        <v>18049</v>
      </c>
    </row>
    <row r="1329" spans="1:14" x14ac:dyDescent="0.15">
      <c r="A1329" s="27" t="s">
        <v>149</v>
      </c>
      <c r="B1329" s="27">
        <v>443</v>
      </c>
      <c r="C1329" s="27">
        <v>331</v>
      </c>
      <c r="D1329" s="27">
        <v>709</v>
      </c>
      <c r="E1329" s="27">
        <v>530</v>
      </c>
      <c r="F1329" s="27">
        <v>479</v>
      </c>
      <c r="G1329" s="27">
        <v>399</v>
      </c>
      <c r="H1329" s="27">
        <v>672</v>
      </c>
      <c r="I1329" s="27">
        <v>1354</v>
      </c>
      <c r="J1329" s="27">
        <v>1190</v>
      </c>
      <c r="K1329" s="27">
        <v>918</v>
      </c>
      <c r="L1329" s="27">
        <v>880</v>
      </c>
      <c r="M1329" s="27">
        <v>1668</v>
      </c>
      <c r="N1329" s="30">
        <v>9573</v>
      </c>
    </row>
    <row r="1330" spans="1:14" x14ac:dyDescent="0.15">
      <c r="A1330" s="46" t="s">
        <v>17</v>
      </c>
      <c r="B1330" s="30">
        <v>34444</v>
      </c>
      <c r="C1330" s="30">
        <v>30422</v>
      </c>
      <c r="D1330" s="30">
        <v>43463</v>
      </c>
      <c r="E1330" s="30">
        <v>45094</v>
      </c>
      <c r="F1330" s="30">
        <v>52619</v>
      </c>
      <c r="G1330" s="30">
        <v>58317</v>
      </c>
      <c r="H1330" s="30">
        <v>42308</v>
      </c>
      <c r="I1330" s="30">
        <v>53006</v>
      </c>
      <c r="J1330" s="30">
        <v>64656</v>
      </c>
      <c r="K1330" s="30">
        <v>42047</v>
      </c>
      <c r="L1330" s="30">
        <v>39751</v>
      </c>
      <c r="M1330" s="30">
        <v>54784</v>
      </c>
      <c r="N1330" s="30">
        <v>560911</v>
      </c>
    </row>
    <row r="1331" spans="1:14" x14ac:dyDescent="0.15">
      <c r="A1331" s="46" t="s">
        <v>29</v>
      </c>
      <c r="B1331" s="30">
        <v>4546</v>
      </c>
      <c r="C1331" s="30">
        <v>3684</v>
      </c>
      <c r="D1331" s="30">
        <v>4092</v>
      </c>
      <c r="E1331" s="30">
        <v>7549</v>
      </c>
      <c r="F1331" s="30">
        <v>6871</v>
      </c>
      <c r="G1331" s="30">
        <v>7388</v>
      </c>
      <c r="H1331" s="30">
        <v>10542</v>
      </c>
      <c r="I1331" s="30">
        <v>7810</v>
      </c>
      <c r="J1331" s="30">
        <v>9464</v>
      </c>
      <c r="K1331" s="30">
        <v>6105</v>
      </c>
      <c r="L1331" s="30">
        <v>4432</v>
      </c>
      <c r="M1331" s="30">
        <v>6466</v>
      </c>
      <c r="N1331" s="30">
        <v>78949</v>
      </c>
    </row>
    <row r="1332" spans="1:14" x14ac:dyDescent="0.15">
      <c r="A1332" s="46" t="s">
        <v>88</v>
      </c>
      <c r="B1332" s="30">
        <v>1565</v>
      </c>
      <c r="C1332" s="30">
        <v>1782</v>
      </c>
      <c r="D1332" s="30">
        <v>2863</v>
      </c>
      <c r="E1332" s="30">
        <v>1762</v>
      </c>
      <c r="F1332" s="30">
        <v>2820</v>
      </c>
      <c r="G1332" s="30">
        <v>2963</v>
      </c>
      <c r="H1332" s="30">
        <v>3602</v>
      </c>
      <c r="I1332" s="30">
        <v>2947</v>
      </c>
      <c r="J1332" s="30">
        <v>3785</v>
      </c>
      <c r="K1332" s="30">
        <v>2473</v>
      </c>
      <c r="L1332" s="30">
        <v>2198</v>
      </c>
      <c r="M1332" s="30">
        <v>2135</v>
      </c>
      <c r="N1332" s="30">
        <v>30895</v>
      </c>
    </row>
    <row r="1333" spans="1:14" x14ac:dyDescent="0.15">
      <c r="A1333" s="47"/>
      <c r="N1333" s="30"/>
    </row>
    <row r="1334" spans="1:14" x14ac:dyDescent="0.15">
      <c r="A1334" s="46" t="s">
        <v>187</v>
      </c>
      <c r="B1334" s="30">
        <v>1688</v>
      </c>
      <c r="C1334" s="27">
        <v>936</v>
      </c>
      <c r="D1334" s="30">
        <v>2855</v>
      </c>
      <c r="E1334" s="30">
        <v>1341</v>
      </c>
      <c r="F1334" s="30">
        <v>1735</v>
      </c>
      <c r="G1334" s="30">
        <v>1919</v>
      </c>
      <c r="H1334" s="30">
        <v>4185</v>
      </c>
      <c r="I1334" s="30">
        <v>2685</v>
      </c>
      <c r="J1334" s="30">
        <v>1901</v>
      </c>
      <c r="K1334" s="30">
        <v>1295</v>
      </c>
      <c r="L1334" s="30">
        <v>1528</v>
      </c>
      <c r="M1334" s="30">
        <v>3276</v>
      </c>
      <c r="N1334" s="30">
        <v>25344</v>
      </c>
    </row>
    <row r="1335" spans="1:14" x14ac:dyDescent="0.15">
      <c r="A1335" s="46" t="s">
        <v>188</v>
      </c>
      <c r="B1335" s="27">
        <v>8</v>
      </c>
      <c r="C1335" s="27">
        <v>11</v>
      </c>
      <c r="D1335" s="27">
        <v>3</v>
      </c>
      <c r="E1335" s="27">
        <v>8</v>
      </c>
      <c r="F1335" s="27">
        <v>7</v>
      </c>
      <c r="G1335" s="27">
        <v>1</v>
      </c>
      <c r="H1335" s="27">
        <v>4</v>
      </c>
      <c r="I1335" s="27">
        <v>1</v>
      </c>
      <c r="J1335" s="27">
        <v>5</v>
      </c>
      <c r="K1335" s="27">
        <v>2</v>
      </c>
      <c r="L1335" s="27">
        <v>5</v>
      </c>
      <c r="M1335" s="27">
        <v>15</v>
      </c>
      <c r="N1335" s="30">
        <v>70</v>
      </c>
    </row>
    <row r="1336" spans="1:14" x14ac:dyDescent="0.15">
      <c r="A1336" s="46" t="s">
        <v>189</v>
      </c>
      <c r="B1336" s="27">
        <v>30</v>
      </c>
      <c r="C1336" s="27">
        <v>30</v>
      </c>
      <c r="D1336" s="27">
        <v>8</v>
      </c>
      <c r="E1336" s="27">
        <v>22</v>
      </c>
      <c r="F1336" s="27">
        <v>13</v>
      </c>
      <c r="G1336" s="27">
        <v>14</v>
      </c>
      <c r="H1336" s="27">
        <v>11</v>
      </c>
      <c r="I1336" s="27">
        <v>18</v>
      </c>
      <c r="J1336" s="27">
        <v>8</v>
      </c>
      <c r="K1336" s="27">
        <v>22</v>
      </c>
      <c r="L1336" s="27">
        <v>10</v>
      </c>
      <c r="M1336" s="27">
        <v>20</v>
      </c>
      <c r="N1336" s="30">
        <v>206</v>
      </c>
    </row>
    <row r="1337" spans="1:14" x14ac:dyDescent="0.15">
      <c r="A1337" s="46" t="s">
        <v>190</v>
      </c>
      <c r="B1337" s="27">
        <v>11</v>
      </c>
      <c r="C1337" s="27">
        <v>1</v>
      </c>
      <c r="D1337" s="27">
        <v>2</v>
      </c>
      <c r="E1337" s="27">
        <v>0</v>
      </c>
      <c r="F1337" s="27">
        <v>5</v>
      </c>
      <c r="G1337" s="27">
        <v>2</v>
      </c>
      <c r="H1337" s="27">
        <v>1</v>
      </c>
      <c r="I1337" s="27">
        <v>4</v>
      </c>
      <c r="J1337" s="27">
        <v>3</v>
      </c>
      <c r="K1337" s="27">
        <v>3</v>
      </c>
      <c r="L1337" s="27">
        <v>0</v>
      </c>
      <c r="M1337" s="27">
        <v>3</v>
      </c>
      <c r="N1337" s="30">
        <v>35</v>
      </c>
    </row>
    <row r="1338" spans="1:14" x14ac:dyDescent="0.15">
      <c r="A1338" s="46" t="s">
        <v>191</v>
      </c>
      <c r="B1338" s="27">
        <v>6</v>
      </c>
      <c r="C1338" s="27">
        <v>1</v>
      </c>
      <c r="D1338" s="27">
        <v>0</v>
      </c>
      <c r="E1338" s="27">
        <v>8</v>
      </c>
      <c r="F1338" s="27">
        <v>0</v>
      </c>
      <c r="G1338" s="27">
        <v>0</v>
      </c>
      <c r="H1338" s="27">
        <v>2</v>
      </c>
      <c r="I1338" s="27">
        <v>0</v>
      </c>
      <c r="J1338" s="27">
        <v>3</v>
      </c>
      <c r="K1338" s="27">
        <v>2</v>
      </c>
      <c r="L1338" s="27">
        <v>2</v>
      </c>
      <c r="M1338" s="27">
        <v>1</v>
      </c>
      <c r="N1338" s="30">
        <v>25</v>
      </c>
    </row>
    <row r="1339" spans="1:14" x14ac:dyDescent="0.15">
      <c r="A1339" s="46" t="s">
        <v>192</v>
      </c>
      <c r="B1339" s="27">
        <v>1</v>
      </c>
      <c r="C1339" s="27">
        <v>1</v>
      </c>
      <c r="D1339" s="27">
        <v>1</v>
      </c>
      <c r="E1339" s="27">
        <v>0</v>
      </c>
      <c r="F1339" s="27">
        <v>0</v>
      </c>
      <c r="G1339" s="27">
        <v>1</v>
      </c>
      <c r="H1339" s="27">
        <v>1</v>
      </c>
      <c r="I1339" s="27">
        <v>5</v>
      </c>
      <c r="J1339" s="27">
        <v>2</v>
      </c>
      <c r="K1339" s="27">
        <v>0</v>
      </c>
      <c r="L1339" s="27">
        <v>1</v>
      </c>
      <c r="M1339" s="27">
        <v>1</v>
      </c>
      <c r="N1339" s="30">
        <v>14</v>
      </c>
    </row>
    <row r="1340" spans="1:14" x14ac:dyDescent="0.15">
      <c r="A1340" s="27" t="s">
        <v>193</v>
      </c>
      <c r="B1340" s="27">
        <v>6</v>
      </c>
      <c r="C1340" s="27">
        <v>1</v>
      </c>
      <c r="D1340" s="27">
        <v>1</v>
      </c>
      <c r="E1340" s="27">
        <v>5</v>
      </c>
      <c r="F1340" s="27">
        <v>0</v>
      </c>
      <c r="G1340" s="27">
        <v>2</v>
      </c>
      <c r="H1340" s="27">
        <v>1</v>
      </c>
      <c r="I1340" s="27">
        <v>2</v>
      </c>
      <c r="J1340" s="27">
        <v>2</v>
      </c>
      <c r="K1340" s="27">
        <v>5</v>
      </c>
      <c r="L1340" s="27">
        <v>2</v>
      </c>
      <c r="M1340" s="27">
        <v>7</v>
      </c>
      <c r="N1340" s="30">
        <v>34</v>
      </c>
    </row>
    <row r="1341" spans="1:14" x14ac:dyDescent="0.15">
      <c r="A1341" s="46" t="s">
        <v>194</v>
      </c>
      <c r="B1341" s="27">
        <v>65</v>
      </c>
      <c r="C1341" s="27">
        <v>29</v>
      </c>
      <c r="D1341" s="27">
        <v>29</v>
      </c>
      <c r="E1341" s="27">
        <v>47</v>
      </c>
      <c r="F1341" s="27">
        <v>59</v>
      </c>
      <c r="G1341" s="27">
        <v>60</v>
      </c>
      <c r="H1341" s="27">
        <v>92</v>
      </c>
      <c r="I1341" s="27">
        <v>76</v>
      </c>
      <c r="J1341" s="27">
        <v>66</v>
      </c>
      <c r="K1341" s="27">
        <v>47</v>
      </c>
      <c r="L1341" s="27">
        <v>44</v>
      </c>
      <c r="M1341" s="27">
        <v>62</v>
      </c>
      <c r="N1341" s="30">
        <v>676</v>
      </c>
    </row>
    <row r="1342" spans="1:14" x14ac:dyDescent="0.15">
      <c r="A1342" s="46" t="s">
        <v>195</v>
      </c>
      <c r="B1342" s="27">
        <v>17</v>
      </c>
      <c r="C1342" s="27">
        <v>8</v>
      </c>
      <c r="D1342" s="27">
        <v>7</v>
      </c>
      <c r="E1342" s="27">
        <v>8</v>
      </c>
      <c r="F1342" s="27">
        <v>11</v>
      </c>
      <c r="G1342" s="27">
        <v>8</v>
      </c>
      <c r="H1342" s="27">
        <v>19</v>
      </c>
      <c r="I1342" s="27">
        <v>11</v>
      </c>
      <c r="J1342" s="27">
        <v>16</v>
      </c>
      <c r="K1342" s="27">
        <v>13</v>
      </c>
      <c r="L1342" s="27">
        <v>7</v>
      </c>
      <c r="M1342" s="27">
        <v>4</v>
      </c>
      <c r="N1342" s="30">
        <v>129</v>
      </c>
    </row>
    <row r="1343" spans="1:14" x14ac:dyDescent="0.15">
      <c r="A1343" s="46" t="s">
        <v>196</v>
      </c>
      <c r="B1343" s="27">
        <v>29</v>
      </c>
      <c r="C1343" s="27">
        <v>34</v>
      </c>
      <c r="D1343" s="27">
        <v>55</v>
      </c>
      <c r="E1343" s="27">
        <v>22</v>
      </c>
      <c r="F1343" s="27">
        <v>32</v>
      </c>
      <c r="G1343" s="27">
        <v>23</v>
      </c>
      <c r="H1343" s="27">
        <v>24</v>
      </c>
      <c r="I1343" s="27">
        <v>20</v>
      </c>
      <c r="J1343" s="27">
        <v>55</v>
      </c>
      <c r="K1343" s="27">
        <v>27</v>
      </c>
      <c r="L1343" s="27">
        <v>42</v>
      </c>
      <c r="M1343" s="27">
        <v>37</v>
      </c>
      <c r="N1343" s="30">
        <v>400</v>
      </c>
    </row>
    <row r="1344" spans="1:14" x14ac:dyDescent="0.15">
      <c r="N1344" s="30"/>
    </row>
    <row r="1345" spans="1:14" x14ac:dyDescent="0.15">
      <c r="A1345" s="46" t="s">
        <v>154</v>
      </c>
      <c r="B1345" s="30">
        <v>4150</v>
      </c>
      <c r="C1345" s="30">
        <v>5183</v>
      </c>
      <c r="D1345" s="30">
        <v>11042</v>
      </c>
      <c r="E1345" s="30">
        <v>7240</v>
      </c>
      <c r="F1345" s="30">
        <v>5876</v>
      </c>
      <c r="G1345" s="30">
        <v>4246</v>
      </c>
      <c r="H1345" s="30">
        <v>6885</v>
      </c>
      <c r="I1345" s="30">
        <v>4785</v>
      </c>
      <c r="J1345" s="30">
        <v>5200</v>
      </c>
      <c r="K1345" s="30">
        <v>4929</v>
      </c>
      <c r="L1345" s="30">
        <v>5210</v>
      </c>
      <c r="M1345" s="30">
        <v>9111</v>
      </c>
      <c r="N1345" s="30">
        <v>73857</v>
      </c>
    </row>
    <row r="1346" spans="1:14" x14ac:dyDescent="0.15">
      <c r="A1346" s="46" t="s">
        <v>61</v>
      </c>
      <c r="B1346" s="27">
        <v>387</v>
      </c>
      <c r="C1346" s="27">
        <v>284</v>
      </c>
      <c r="D1346" s="27">
        <v>565</v>
      </c>
      <c r="E1346" s="27">
        <v>379</v>
      </c>
      <c r="F1346" s="27">
        <v>457</v>
      </c>
      <c r="G1346" s="27">
        <v>391</v>
      </c>
      <c r="H1346" s="27">
        <v>298</v>
      </c>
      <c r="I1346" s="27">
        <v>314</v>
      </c>
      <c r="J1346" s="27">
        <v>361</v>
      </c>
      <c r="K1346" s="27">
        <v>357</v>
      </c>
      <c r="L1346" s="27">
        <v>165</v>
      </c>
      <c r="M1346" s="27">
        <v>342</v>
      </c>
      <c r="N1346" s="30">
        <v>4300</v>
      </c>
    </row>
    <row r="1347" spans="1:14" x14ac:dyDescent="0.15">
      <c r="A1347" s="46" t="s">
        <v>59</v>
      </c>
      <c r="B1347" s="27">
        <v>428</v>
      </c>
      <c r="C1347" s="27">
        <v>462</v>
      </c>
      <c r="D1347" s="27">
        <v>447</v>
      </c>
      <c r="E1347" s="27">
        <v>202</v>
      </c>
      <c r="F1347" s="27">
        <v>332</v>
      </c>
      <c r="G1347" s="27">
        <v>348</v>
      </c>
      <c r="H1347" s="27">
        <v>715</v>
      </c>
      <c r="I1347" s="27">
        <v>474</v>
      </c>
      <c r="J1347" s="27">
        <v>663</v>
      </c>
      <c r="K1347" s="27">
        <v>416</v>
      </c>
      <c r="L1347" s="27">
        <v>326</v>
      </c>
      <c r="M1347" s="27">
        <v>778</v>
      </c>
      <c r="N1347" s="30">
        <v>5591</v>
      </c>
    </row>
    <row r="1348" spans="1:14" x14ac:dyDescent="0.15">
      <c r="A1348" s="46" t="s">
        <v>63</v>
      </c>
      <c r="B1348" s="27">
        <v>239</v>
      </c>
      <c r="C1348" s="27">
        <v>457</v>
      </c>
      <c r="D1348" s="27">
        <v>315</v>
      </c>
      <c r="E1348" s="27">
        <v>218</v>
      </c>
      <c r="F1348" s="27">
        <v>290</v>
      </c>
      <c r="G1348" s="27">
        <v>313</v>
      </c>
      <c r="H1348" s="27">
        <v>386</v>
      </c>
      <c r="I1348" s="27">
        <v>291</v>
      </c>
      <c r="J1348" s="27">
        <v>324</v>
      </c>
      <c r="K1348" s="27">
        <v>292</v>
      </c>
      <c r="L1348" s="27">
        <v>153</v>
      </c>
      <c r="M1348" s="27">
        <v>234</v>
      </c>
      <c r="N1348" s="30">
        <v>3512</v>
      </c>
    </row>
    <row r="1349" spans="1:14" x14ac:dyDescent="0.15">
      <c r="A1349" s="46" t="s">
        <v>94</v>
      </c>
      <c r="B1349" s="27">
        <v>122</v>
      </c>
      <c r="C1349" s="27">
        <v>111</v>
      </c>
      <c r="D1349" s="27">
        <v>248</v>
      </c>
      <c r="E1349" s="27">
        <v>179</v>
      </c>
      <c r="F1349" s="27">
        <v>278</v>
      </c>
      <c r="G1349" s="27">
        <v>363</v>
      </c>
      <c r="H1349" s="27">
        <v>294</v>
      </c>
      <c r="I1349" s="27">
        <v>231</v>
      </c>
      <c r="J1349" s="27">
        <v>313</v>
      </c>
      <c r="K1349" s="27">
        <v>312</v>
      </c>
      <c r="L1349" s="27">
        <v>240</v>
      </c>
      <c r="M1349" s="27">
        <v>354</v>
      </c>
      <c r="N1349" s="30">
        <v>3045</v>
      </c>
    </row>
    <row r="1350" spans="1:14" x14ac:dyDescent="0.15">
      <c r="A1350" s="46" t="s">
        <v>93</v>
      </c>
      <c r="B1350" s="27">
        <v>264</v>
      </c>
      <c r="C1350" s="27">
        <v>382</v>
      </c>
      <c r="D1350" s="27">
        <v>397</v>
      </c>
      <c r="E1350" s="27">
        <v>383</v>
      </c>
      <c r="F1350" s="27">
        <v>520</v>
      </c>
      <c r="G1350" s="27">
        <v>323</v>
      </c>
      <c r="H1350" s="27">
        <v>480</v>
      </c>
      <c r="I1350" s="27">
        <v>440</v>
      </c>
      <c r="J1350" s="27">
        <v>498</v>
      </c>
      <c r="K1350" s="27">
        <v>576</v>
      </c>
      <c r="L1350" s="27">
        <v>425</v>
      </c>
      <c r="M1350" s="27">
        <v>450</v>
      </c>
      <c r="N1350" s="30">
        <v>5138</v>
      </c>
    </row>
    <row r="1351" spans="1:14" x14ac:dyDescent="0.15">
      <c r="A1351" s="27" t="s">
        <v>150</v>
      </c>
      <c r="B1351" s="27">
        <v>18</v>
      </c>
      <c r="C1351" s="27">
        <v>13</v>
      </c>
      <c r="D1351" s="27">
        <v>66</v>
      </c>
      <c r="E1351" s="27">
        <v>25</v>
      </c>
      <c r="F1351" s="27">
        <v>24</v>
      </c>
      <c r="G1351" s="27">
        <v>55</v>
      </c>
      <c r="H1351" s="27">
        <v>49</v>
      </c>
      <c r="I1351" s="27">
        <v>80</v>
      </c>
      <c r="J1351" s="27">
        <v>116</v>
      </c>
      <c r="K1351" s="27">
        <v>52</v>
      </c>
      <c r="L1351" s="27">
        <v>43</v>
      </c>
      <c r="M1351" s="27">
        <v>111</v>
      </c>
      <c r="N1351" s="30">
        <v>652</v>
      </c>
    </row>
    <row r="1352" spans="1:14" x14ac:dyDescent="0.15">
      <c r="A1352" s="46" t="s">
        <v>18</v>
      </c>
      <c r="B1352" s="30">
        <v>4450</v>
      </c>
      <c r="C1352" s="30">
        <v>3234</v>
      </c>
      <c r="D1352" s="30">
        <v>4403</v>
      </c>
      <c r="E1352" s="30">
        <v>4514</v>
      </c>
      <c r="F1352" s="30">
        <v>6059</v>
      </c>
      <c r="G1352" s="30">
        <v>8394</v>
      </c>
      <c r="H1352" s="30">
        <v>5817</v>
      </c>
      <c r="I1352" s="30">
        <v>6667</v>
      </c>
      <c r="J1352" s="30">
        <v>8269</v>
      </c>
      <c r="K1352" s="30">
        <v>4360</v>
      </c>
      <c r="L1352" s="30">
        <v>3720</v>
      </c>
      <c r="M1352" s="30">
        <v>7216</v>
      </c>
      <c r="N1352" s="30">
        <v>67103</v>
      </c>
    </row>
    <row r="1353" spans="1:14" x14ac:dyDescent="0.15">
      <c r="A1353" s="46" t="s">
        <v>30</v>
      </c>
      <c r="B1353" s="30">
        <v>2130</v>
      </c>
      <c r="C1353" s="30">
        <v>1918</v>
      </c>
      <c r="D1353" s="30">
        <v>1868</v>
      </c>
      <c r="E1353" s="30">
        <v>3939</v>
      </c>
      <c r="F1353" s="30">
        <v>4098</v>
      </c>
      <c r="G1353" s="30">
        <v>4427</v>
      </c>
      <c r="H1353" s="30">
        <v>5572</v>
      </c>
      <c r="I1353" s="30">
        <v>5292</v>
      </c>
      <c r="J1353" s="30">
        <v>6127</v>
      </c>
      <c r="K1353" s="30">
        <v>3496</v>
      </c>
      <c r="L1353" s="30">
        <v>2250</v>
      </c>
      <c r="M1353" s="30">
        <v>2798</v>
      </c>
      <c r="N1353" s="30">
        <v>43915</v>
      </c>
    </row>
    <row r="1354" spans="1:14" x14ac:dyDescent="0.15">
      <c r="A1354" s="46" t="s">
        <v>89</v>
      </c>
      <c r="B1354" s="27">
        <v>411</v>
      </c>
      <c r="C1354" s="27">
        <v>430</v>
      </c>
      <c r="D1354" s="27">
        <v>648</v>
      </c>
      <c r="E1354" s="27">
        <v>490</v>
      </c>
      <c r="F1354" s="27">
        <v>488</v>
      </c>
      <c r="G1354" s="27">
        <v>609</v>
      </c>
      <c r="H1354" s="27">
        <v>630</v>
      </c>
      <c r="I1354" s="27">
        <v>591</v>
      </c>
      <c r="J1354" s="27">
        <v>670</v>
      </c>
      <c r="K1354" s="27">
        <v>435</v>
      </c>
      <c r="L1354" s="27">
        <v>477</v>
      </c>
      <c r="M1354" s="27">
        <v>409</v>
      </c>
      <c r="N1354" s="30">
        <v>6288</v>
      </c>
    </row>
    <row r="1355" spans="1:14" x14ac:dyDescent="0.15">
      <c r="N1355" s="30"/>
    </row>
    <row r="1356" spans="1:14" x14ac:dyDescent="0.15">
      <c r="A1356" s="46" t="s">
        <v>130</v>
      </c>
      <c r="B1356" s="30">
        <v>17880</v>
      </c>
      <c r="C1356" s="30">
        <v>19460</v>
      </c>
      <c r="D1356" s="30">
        <v>32262</v>
      </c>
      <c r="E1356" s="30">
        <v>24093</v>
      </c>
      <c r="F1356" s="30">
        <v>23446</v>
      </c>
      <c r="G1356" s="30">
        <v>21052</v>
      </c>
      <c r="H1356" s="30">
        <v>37750</v>
      </c>
      <c r="I1356" s="30">
        <v>24347</v>
      </c>
      <c r="J1356" s="30">
        <v>25578</v>
      </c>
      <c r="K1356" s="30">
        <v>24640</v>
      </c>
      <c r="L1356" s="30">
        <v>26912</v>
      </c>
      <c r="M1356" s="30">
        <v>36702</v>
      </c>
      <c r="N1356" s="30">
        <v>314122</v>
      </c>
    </row>
    <row r="1357" spans="1:14" x14ac:dyDescent="0.15">
      <c r="A1357" s="46" t="s">
        <v>134</v>
      </c>
      <c r="B1357" s="30">
        <v>1617</v>
      </c>
      <c r="C1357" s="27">
        <v>933</v>
      </c>
      <c r="D1357" s="30">
        <v>2851</v>
      </c>
      <c r="E1357" s="30">
        <v>1311</v>
      </c>
      <c r="F1357" s="30">
        <v>1703</v>
      </c>
      <c r="G1357" s="30">
        <v>1908</v>
      </c>
      <c r="H1357" s="30">
        <v>4154</v>
      </c>
      <c r="I1357" s="30">
        <v>2675</v>
      </c>
      <c r="J1357" s="30">
        <v>1900</v>
      </c>
      <c r="K1357" s="30">
        <v>1280</v>
      </c>
      <c r="L1357" s="30">
        <v>1513</v>
      </c>
      <c r="M1357" s="30">
        <v>3264</v>
      </c>
      <c r="N1357" s="30">
        <v>25109</v>
      </c>
    </row>
    <row r="1358" spans="1:14" x14ac:dyDescent="0.15">
      <c r="A1358" s="46" t="s">
        <v>132</v>
      </c>
      <c r="B1358" s="30">
        <v>4131</v>
      </c>
      <c r="C1358" s="30">
        <v>5150</v>
      </c>
      <c r="D1358" s="30">
        <v>10969</v>
      </c>
      <c r="E1358" s="30">
        <v>7197</v>
      </c>
      <c r="F1358" s="30">
        <v>5867</v>
      </c>
      <c r="G1358" s="30">
        <v>4246</v>
      </c>
      <c r="H1358" s="30">
        <v>6882</v>
      </c>
      <c r="I1358" s="30">
        <v>4784</v>
      </c>
      <c r="J1358" s="30">
        <v>5200</v>
      </c>
      <c r="K1358" s="30">
        <v>4928</v>
      </c>
      <c r="L1358" s="30">
        <v>5209</v>
      </c>
      <c r="M1358" s="30">
        <v>9111</v>
      </c>
      <c r="N1358" s="30">
        <v>73674</v>
      </c>
    </row>
    <row r="1361" spans="1:16" ht="16" x14ac:dyDescent="0.2">
      <c r="A1361" s="29">
        <v>2014</v>
      </c>
    </row>
    <row r="1362" spans="1:16" x14ac:dyDescent="0.15">
      <c r="A1362" s="46" t="s">
        <v>0</v>
      </c>
      <c r="B1362" s="51" t="s">
        <v>1</v>
      </c>
      <c r="C1362" s="50" t="s">
        <v>2</v>
      </c>
      <c r="D1362" s="50" t="s">
        <v>3</v>
      </c>
      <c r="E1362" s="50" t="s">
        <v>4</v>
      </c>
      <c r="F1362" s="50" t="s">
        <v>5</v>
      </c>
      <c r="G1362" s="50" t="s">
        <v>6</v>
      </c>
      <c r="H1362" s="50" t="s">
        <v>7</v>
      </c>
      <c r="I1362" s="50" t="s">
        <v>8</v>
      </c>
      <c r="J1362" s="50" t="s">
        <v>9</v>
      </c>
      <c r="K1362" s="50" t="s">
        <v>47</v>
      </c>
      <c r="L1362" s="50" t="s">
        <v>48</v>
      </c>
      <c r="M1362" s="50" t="s">
        <v>49</v>
      </c>
      <c r="N1362" s="49" t="s">
        <v>197</v>
      </c>
      <c r="O1362" s="48" t="s">
        <v>45</v>
      </c>
      <c r="P1362" s="48" t="s">
        <v>270</v>
      </c>
    </row>
    <row r="1363" spans="1:16" x14ac:dyDescent="0.15">
      <c r="A1363" s="46" t="s">
        <v>114</v>
      </c>
      <c r="B1363" s="31">
        <v>50245</v>
      </c>
      <c r="C1363" s="30">
        <v>53972</v>
      </c>
      <c r="D1363" s="30">
        <v>67935</v>
      </c>
      <c r="E1363" s="30">
        <v>85934</v>
      </c>
      <c r="F1363" s="30">
        <v>83383</v>
      </c>
      <c r="G1363" s="30">
        <v>87511</v>
      </c>
      <c r="H1363" s="30">
        <v>114821</v>
      </c>
      <c r="I1363" s="30">
        <v>110621</v>
      </c>
      <c r="J1363" s="30">
        <v>95172</v>
      </c>
      <c r="K1363" s="30">
        <v>88947</v>
      </c>
      <c r="L1363" s="30">
        <v>57466</v>
      </c>
      <c r="M1363" s="30">
        <v>64974</v>
      </c>
      <c r="N1363" s="30">
        <v>960981</v>
      </c>
      <c r="O1363" s="30">
        <v>960981</v>
      </c>
      <c r="P1363" s="30">
        <v>0</v>
      </c>
    </row>
    <row r="1364" spans="1:16" x14ac:dyDescent="0.15">
      <c r="A1364" s="46" t="s">
        <v>115</v>
      </c>
      <c r="B1364" s="31">
        <v>7581</v>
      </c>
      <c r="C1364" s="30">
        <v>6553</v>
      </c>
      <c r="D1364" s="30">
        <v>8309</v>
      </c>
      <c r="E1364" s="30">
        <v>7150</v>
      </c>
      <c r="F1364" s="30">
        <v>6551</v>
      </c>
      <c r="G1364" s="30">
        <v>8981</v>
      </c>
      <c r="H1364" s="30">
        <v>7132</v>
      </c>
      <c r="I1364" s="30">
        <v>7263</v>
      </c>
      <c r="J1364" s="30">
        <v>6786</v>
      </c>
      <c r="K1364" s="30">
        <v>7685</v>
      </c>
      <c r="L1364" s="30">
        <v>6756</v>
      </c>
      <c r="M1364" s="30">
        <v>8149</v>
      </c>
      <c r="N1364" s="30">
        <v>88896</v>
      </c>
      <c r="O1364" s="30">
        <v>88896</v>
      </c>
      <c r="P1364" s="30">
        <v>0</v>
      </c>
    </row>
    <row r="1365" spans="1:16" x14ac:dyDescent="0.15">
      <c r="A1365" s="46" t="s">
        <v>56</v>
      </c>
      <c r="B1365" s="31">
        <v>121777</v>
      </c>
      <c r="C1365" s="30">
        <v>92035</v>
      </c>
      <c r="D1365" s="30">
        <v>95798</v>
      </c>
      <c r="E1365" s="30">
        <v>96011</v>
      </c>
      <c r="F1365" s="30">
        <v>112936</v>
      </c>
      <c r="G1365" s="30">
        <v>119510</v>
      </c>
      <c r="H1365" s="30">
        <v>138837</v>
      </c>
      <c r="I1365" s="30">
        <v>142168</v>
      </c>
      <c r="J1365" s="30">
        <v>123271</v>
      </c>
      <c r="K1365" s="30">
        <v>97598</v>
      </c>
      <c r="L1365" s="30">
        <v>94446</v>
      </c>
      <c r="M1365" s="30">
        <v>114962</v>
      </c>
      <c r="N1365" s="30">
        <v>1349349</v>
      </c>
      <c r="O1365" s="30">
        <v>1349349</v>
      </c>
      <c r="P1365" s="30">
        <v>0</v>
      </c>
    </row>
    <row r="1366" spans="1:16" x14ac:dyDescent="0.15">
      <c r="A1366" s="46" t="s">
        <v>116</v>
      </c>
      <c r="B1366" s="31">
        <v>11905</v>
      </c>
      <c r="C1366" s="30">
        <v>6693</v>
      </c>
      <c r="D1366" s="30">
        <v>9089</v>
      </c>
      <c r="E1366" s="30">
        <v>10386</v>
      </c>
      <c r="F1366" s="30">
        <v>12069</v>
      </c>
      <c r="G1366" s="30">
        <v>14949</v>
      </c>
      <c r="H1366" s="30">
        <v>18620</v>
      </c>
      <c r="I1366" s="30">
        <v>19390</v>
      </c>
      <c r="J1366" s="30">
        <v>13282</v>
      </c>
      <c r="K1366" s="30">
        <v>10399</v>
      </c>
      <c r="L1366" s="30">
        <v>7950</v>
      </c>
      <c r="M1366" s="30">
        <v>11245</v>
      </c>
      <c r="N1366" s="30">
        <v>145977</v>
      </c>
      <c r="O1366" s="30">
        <v>145977</v>
      </c>
      <c r="P1366" s="30">
        <v>0</v>
      </c>
    </row>
    <row r="1367" spans="1:16" x14ac:dyDescent="0.15">
      <c r="A1367" s="46" t="s">
        <v>117</v>
      </c>
      <c r="B1367" s="31">
        <v>1225</v>
      </c>
      <c r="C1367" s="30">
        <v>1006</v>
      </c>
      <c r="D1367" s="30">
        <v>1421</v>
      </c>
      <c r="E1367" s="30">
        <v>1375</v>
      </c>
      <c r="F1367" s="30">
        <v>1544</v>
      </c>
      <c r="G1367" s="30">
        <v>1696</v>
      </c>
      <c r="H1367" s="30">
        <v>2038</v>
      </c>
      <c r="I1367" s="30">
        <v>2476</v>
      </c>
      <c r="J1367" s="30">
        <v>1500</v>
      </c>
      <c r="K1367" s="30">
        <v>1466</v>
      </c>
      <c r="L1367" s="30">
        <v>1265</v>
      </c>
      <c r="M1367" s="30">
        <v>2252</v>
      </c>
      <c r="N1367" s="30">
        <v>19264</v>
      </c>
      <c r="O1367" s="30">
        <v>19264</v>
      </c>
      <c r="P1367" s="30">
        <v>0</v>
      </c>
    </row>
    <row r="1368" spans="1:16" x14ac:dyDescent="0.15">
      <c r="A1368" s="46" t="s">
        <v>118</v>
      </c>
      <c r="B1368" s="31">
        <v>49852</v>
      </c>
      <c r="C1368" s="30">
        <v>39443</v>
      </c>
      <c r="D1368" s="30">
        <v>47884</v>
      </c>
      <c r="E1368" s="30">
        <v>65588</v>
      </c>
      <c r="F1368" s="30">
        <v>65893</v>
      </c>
      <c r="G1368" s="30">
        <v>73869</v>
      </c>
      <c r="H1368" s="30">
        <v>65545</v>
      </c>
      <c r="I1368" s="30">
        <v>66657</v>
      </c>
      <c r="J1368" s="30">
        <v>79955</v>
      </c>
      <c r="K1368" s="30">
        <v>65023</v>
      </c>
      <c r="L1368" s="30">
        <v>51871</v>
      </c>
      <c r="M1368" s="30">
        <v>70744</v>
      </c>
      <c r="N1368" s="30">
        <v>742324</v>
      </c>
      <c r="O1368" s="30">
        <v>742324</v>
      </c>
      <c r="P1368" s="30">
        <v>0</v>
      </c>
    </row>
    <row r="1369" spans="1:16" x14ac:dyDescent="0.15">
      <c r="A1369" s="46" t="s">
        <v>119</v>
      </c>
      <c r="B1369" s="31">
        <v>17469</v>
      </c>
      <c r="C1369" s="30">
        <v>14821</v>
      </c>
      <c r="D1369" s="30">
        <v>15424</v>
      </c>
      <c r="E1369" s="30">
        <v>19028</v>
      </c>
      <c r="F1369" s="30">
        <v>18987</v>
      </c>
      <c r="G1369" s="30">
        <v>16937</v>
      </c>
      <c r="H1369" s="30">
        <v>20502</v>
      </c>
      <c r="I1369" s="30">
        <v>19455</v>
      </c>
      <c r="J1369" s="30">
        <v>20560</v>
      </c>
      <c r="K1369" s="30">
        <v>21727</v>
      </c>
      <c r="L1369" s="30">
        <v>16732</v>
      </c>
      <c r="M1369" s="30">
        <v>23095</v>
      </c>
      <c r="N1369" s="30">
        <v>224737</v>
      </c>
      <c r="O1369" s="30">
        <v>224737</v>
      </c>
      <c r="P1369" s="30">
        <v>0</v>
      </c>
    </row>
    <row r="1370" spans="1:16" x14ac:dyDescent="0.15">
      <c r="A1370" s="46" t="s">
        <v>120</v>
      </c>
      <c r="B1370" s="31">
        <v>5999</v>
      </c>
      <c r="C1370" s="30">
        <v>6398</v>
      </c>
      <c r="D1370" s="30">
        <v>6867</v>
      </c>
      <c r="E1370" s="30">
        <v>7759</v>
      </c>
      <c r="F1370" s="30">
        <v>8239</v>
      </c>
      <c r="G1370" s="30">
        <v>8580</v>
      </c>
      <c r="H1370" s="30">
        <v>8072</v>
      </c>
      <c r="I1370" s="30">
        <v>6555</v>
      </c>
      <c r="J1370" s="30">
        <v>10358</v>
      </c>
      <c r="K1370" s="30">
        <v>11282</v>
      </c>
      <c r="L1370" s="30">
        <v>13128</v>
      </c>
      <c r="M1370" s="30">
        <v>15223</v>
      </c>
      <c r="N1370" s="30">
        <v>108460</v>
      </c>
      <c r="O1370" s="30">
        <v>108460</v>
      </c>
      <c r="P1370" s="30">
        <v>0</v>
      </c>
    </row>
    <row r="1371" spans="1:16" x14ac:dyDescent="0.15">
      <c r="A1371" s="46" t="s">
        <v>121</v>
      </c>
      <c r="B1371" s="28">
        <v>310</v>
      </c>
      <c r="C1371" s="27">
        <v>184</v>
      </c>
      <c r="D1371" s="27">
        <v>316</v>
      </c>
      <c r="E1371" s="27">
        <v>299</v>
      </c>
      <c r="F1371" s="27">
        <v>343</v>
      </c>
      <c r="G1371" s="27">
        <v>239</v>
      </c>
      <c r="H1371" s="27">
        <v>386</v>
      </c>
      <c r="I1371" s="27">
        <v>379</v>
      </c>
      <c r="J1371" s="27">
        <v>332</v>
      </c>
      <c r="K1371" s="27">
        <v>352</v>
      </c>
      <c r="L1371" s="27">
        <v>334</v>
      </c>
      <c r="M1371" s="27">
        <v>293</v>
      </c>
      <c r="N1371" s="30">
        <v>3767</v>
      </c>
      <c r="O1371" s="30">
        <v>3767</v>
      </c>
      <c r="P1371" s="30">
        <v>0</v>
      </c>
    </row>
    <row r="1372" spans="1:16" x14ac:dyDescent="0.15">
      <c r="A1372" s="46" t="s">
        <v>10</v>
      </c>
      <c r="B1372" s="31">
        <v>266363</v>
      </c>
      <c r="C1372" s="30">
        <v>221105</v>
      </c>
      <c r="D1372" s="30">
        <v>253043</v>
      </c>
      <c r="E1372" s="30">
        <v>293530</v>
      </c>
      <c r="F1372" s="30">
        <v>309945</v>
      </c>
      <c r="G1372" s="30">
        <v>332272</v>
      </c>
      <c r="H1372" s="30">
        <v>375953</v>
      </c>
      <c r="I1372" s="30">
        <v>374964</v>
      </c>
      <c r="J1372" s="30">
        <v>351216</v>
      </c>
      <c r="K1372" s="30">
        <v>304479</v>
      </c>
      <c r="L1372" s="30">
        <v>249948</v>
      </c>
      <c r="M1372" s="30">
        <v>310937</v>
      </c>
      <c r="N1372" s="30">
        <v>3643755</v>
      </c>
      <c r="O1372" s="30">
        <v>3643755</v>
      </c>
      <c r="P1372" s="30">
        <v>0</v>
      </c>
    </row>
    <row r="1373" spans="1:16" x14ac:dyDescent="0.15">
      <c r="A1373" s="46" t="s">
        <v>153</v>
      </c>
      <c r="B1373" s="31">
        <v>20609</v>
      </c>
      <c r="C1373" s="30">
        <v>22031</v>
      </c>
      <c r="D1373" s="30">
        <v>24777</v>
      </c>
      <c r="E1373" s="30">
        <v>34117</v>
      </c>
      <c r="F1373" s="30">
        <v>28001</v>
      </c>
      <c r="G1373" s="30">
        <v>24123</v>
      </c>
      <c r="H1373" s="30">
        <v>39178</v>
      </c>
      <c r="I1373" s="30">
        <v>26687</v>
      </c>
      <c r="J1373" s="30">
        <v>25851</v>
      </c>
      <c r="K1373" s="30">
        <v>26152</v>
      </c>
      <c r="L1373" s="30">
        <v>28040</v>
      </c>
      <c r="M1373" s="30">
        <v>39495</v>
      </c>
      <c r="N1373" s="30">
        <v>339061</v>
      </c>
      <c r="O1373" s="30">
        <v>339061</v>
      </c>
      <c r="P1373" s="30">
        <v>0</v>
      </c>
    </row>
    <row r="1374" spans="1:16" x14ac:dyDescent="0.15">
      <c r="A1374" s="46"/>
      <c r="P1374" s="30"/>
    </row>
    <row r="1375" spans="1:16" x14ac:dyDescent="0.15">
      <c r="A1375" s="46" t="s">
        <v>157</v>
      </c>
      <c r="B1375" s="31">
        <v>3328</v>
      </c>
      <c r="C1375" s="30">
        <v>5487</v>
      </c>
      <c r="D1375" s="30">
        <v>3761</v>
      </c>
      <c r="E1375" s="30">
        <v>4113</v>
      </c>
      <c r="F1375" s="30">
        <v>3293</v>
      </c>
      <c r="G1375" s="30">
        <v>3138</v>
      </c>
      <c r="H1375" s="30">
        <v>3685</v>
      </c>
      <c r="I1375" s="30">
        <v>3352</v>
      </c>
      <c r="J1375" s="30">
        <v>3222</v>
      </c>
      <c r="K1375" s="30">
        <v>3920</v>
      </c>
      <c r="L1375" s="30">
        <v>3357</v>
      </c>
      <c r="M1375" s="30">
        <v>3260</v>
      </c>
      <c r="N1375" s="30">
        <v>43916</v>
      </c>
      <c r="O1375" s="30">
        <v>43916</v>
      </c>
      <c r="P1375" s="30">
        <v>0</v>
      </c>
    </row>
    <row r="1376" spans="1:16" x14ac:dyDescent="0.15">
      <c r="A1376" s="46" t="s">
        <v>158</v>
      </c>
      <c r="B1376" s="28">
        <v>137</v>
      </c>
      <c r="C1376" s="27">
        <v>129</v>
      </c>
      <c r="D1376" s="27">
        <v>131</v>
      </c>
      <c r="E1376" s="27">
        <v>167</v>
      </c>
      <c r="F1376" s="27">
        <v>150</v>
      </c>
      <c r="G1376" s="27">
        <v>153</v>
      </c>
      <c r="H1376" s="27">
        <v>84</v>
      </c>
      <c r="I1376" s="27">
        <v>109</v>
      </c>
      <c r="J1376" s="27">
        <v>153</v>
      </c>
      <c r="K1376" s="27">
        <v>138</v>
      </c>
      <c r="L1376" s="27">
        <v>156</v>
      </c>
      <c r="M1376" s="27">
        <v>171</v>
      </c>
      <c r="N1376" s="30">
        <v>1678</v>
      </c>
      <c r="O1376" s="30">
        <v>1678</v>
      </c>
      <c r="P1376" s="30">
        <v>0</v>
      </c>
    </row>
    <row r="1377" spans="1:16" x14ac:dyDescent="0.15">
      <c r="A1377" s="46" t="s">
        <v>159</v>
      </c>
      <c r="B1377" s="31">
        <v>2916</v>
      </c>
      <c r="C1377" s="30">
        <v>2811</v>
      </c>
      <c r="D1377" s="30">
        <v>2969</v>
      </c>
      <c r="E1377" s="30">
        <v>2383</v>
      </c>
      <c r="F1377" s="30">
        <v>2980</v>
      </c>
      <c r="G1377" s="30">
        <v>2859</v>
      </c>
      <c r="H1377" s="30">
        <v>3052</v>
      </c>
      <c r="I1377" s="30">
        <v>3560</v>
      </c>
      <c r="J1377" s="30">
        <v>3215</v>
      </c>
      <c r="K1377" s="30">
        <v>2795</v>
      </c>
      <c r="L1377" s="30">
        <v>2288</v>
      </c>
      <c r="M1377" s="30">
        <v>2650</v>
      </c>
      <c r="N1377" s="30">
        <v>34478</v>
      </c>
      <c r="O1377" s="30">
        <v>34478</v>
      </c>
      <c r="P1377" s="30">
        <v>0</v>
      </c>
    </row>
    <row r="1378" spans="1:16" x14ac:dyDescent="0.15">
      <c r="A1378" s="46" t="s">
        <v>160</v>
      </c>
      <c r="B1378" s="28">
        <v>346</v>
      </c>
      <c r="C1378" s="27">
        <v>184</v>
      </c>
      <c r="D1378" s="27">
        <v>169</v>
      </c>
      <c r="E1378" s="27">
        <v>139</v>
      </c>
      <c r="F1378" s="27">
        <v>195</v>
      </c>
      <c r="G1378" s="27">
        <v>226</v>
      </c>
      <c r="H1378" s="27">
        <v>209</v>
      </c>
      <c r="I1378" s="27">
        <v>423</v>
      </c>
      <c r="J1378" s="27">
        <v>272</v>
      </c>
      <c r="K1378" s="27">
        <v>208</v>
      </c>
      <c r="L1378" s="27">
        <v>148</v>
      </c>
      <c r="M1378" s="27">
        <v>139</v>
      </c>
      <c r="N1378" s="30">
        <v>2658</v>
      </c>
      <c r="O1378" s="30">
        <v>2658</v>
      </c>
      <c r="P1378" s="30">
        <v>0</v>
      </c>
    </row>
    <row r="1379" spans="1:16" x14ac:dyDescent="0.15">
      <c r="A1379" s="46" t="s">
        <v>161</v>
      </c>
      <c r="B1379" s="28">
        <v>37</v>
      </c>
      <c r="C1379" s="27">
        <v>40</v>
      </c>
      <c r="D1379" s="27">
        <v>61</v>
      </c>
      <c r="E1379" s="27">
        <v>36</v>
      </c>
      <c r="F1379" s="27">
        <v>48</v>
      </c>
      <c r="G1379" s="27">
        <v>41</v>
      </c>
      <c r="H1379" s="27">
        <v>20</v>
      </c>
      <c r="I1379" s="27">
        <v>69</v>
      </c>
      <c r="J1379" s="27">
        <v>58</v>
      </c>
      <c r="K1379" s="27">
        <v>49</v>
      </c>
      <c r="L1379" s="27">
        <v>57</v>
      </c>
      <c r="M1379" s="27">
        <v>86</v>
      </c>
      <c r="N1379" s="30">
        <v>602</v>
      </c>
      <c r="O1379" s="27">
        <v>602</v>
      </c>
      <c r="P1379" s="30">
        <v>0</v>
      </c>
    </row>
    <row r="1380" spans="1:16" x14ac:dyDescent="0.15">
      <c r="A1380" s="46" t="s">
        <v>162</v>
      </c>
      <c r="B1380" s="28">
        <v>98</v>
      </c>
      <c r="C1380" s="27">
        <v>123</v>
      </c>
      <c r="D1380" s="27">
        <v>43</v>
      </c>
      <c r="E1380" s="27">
        <v>79</v>
      </c>
      <c r="F1380" s="27">
        <v>80</v>
      </c>
      <c r="G1380" s="27">
        <v>58</v>
      </c>
      <c r="H1380" s="27">
        <v>86</v>
      </c>
      <c r="I1380" s="27">
        <v>94</v>
      </c>
      <c r="J1380" s="27">
        <v>115</v>
      </c>
      <c r="K1380" s="27">
        <v>50</v>
      </c>
      <c r="L1380" s="27">
        <v>46</v>
      </c>
      <c r="M1380" s="27">
        <v>103</v>
      </c>
      <c r="N1380" s="30">
        <v>975</v>
      </c>
      <c r="O1380" s="27">
        <v>975</v>
      </c>
      <c r="P1380" s="30">
        <v>0</v>
      </c>
    </row>
    <row r="1381" spans="1:16" x14ac:dyDescent="0.15">
      <c r="A1381" s="46" t="s">
        <v>163</v>
      </c>
      <c r="B1381" s="28">
        <v>38</v>
      </c>
      <c r="C1381" s="27">
        <v>26</v>
      </c>
      <c r="D1381" s="27">
        <v>55</v>
      </c>
      <c r="E1381" s="27">
        <v>25</v>
      </c>
      <c r="F1381" s="27">
        <v>65</v>
      </c>
      <c r="G1381" s="27">
        <v>32</v>
      </c>
      <c r="H1381" s="27">
        <v>55</v>
      </c>
      <c r="I1381" s="27">
        <v>48</v>
      </c>
      <c r="J1381" s="27">
        <v>35</v>
      </c>
      <c r="K1381" s="27">
        <v>35</v>
      </c>
      <c r="L1381" s="27">
        <v>28</v>
      </c>
      <c r="M1381" s="27">
        <v>24</v>
      </c>
      <c r="N1381" s="30">
        <v>466</v>
      </c>
      <c r="O1381" s="27">
        <v>466</v>
      </c>
      <c r="P1381" s="30">
        <v>0</v>
      </c>
    </row>
    <row r="1382" spans="1:16" x14ac:dyDescent="0.15">
      <c r="A1382" s="46" t="s">
        <v>164</v>
      </c>
      <c r="B1382" s="28">
        <v>12</v>
      </c>
      <c r="C1382" s="27">
        <v>3</v>
      </c>
      <c r="D1382" s="27">
        <v>6</v>
      </c>
      <c r="E1382" s="27">
        <v>3</v>
      </c>
      <c r="F1382" s="27">
        <v>0</v>
      </c>
      <c r="G1382" s="27">
        <v>0</v>
      </c>
      <c r="H1382" s="27">
        <v>7</v>
      </c>
      <c r="I1382" s="27">
        <v>2</v>
      </c>
      <c r="J1382" s="27">
        <v>3</v>
      </c>
      <c r="K1382" s="27">
        <v>2</v>
      </c>
      <c r="L1382" s="27">
        <v>1</v>
      </c>
      <c r="M1382" s="27">
        <v>5</v>
      </c>
      <c r="N1382" s="30">
        <v>44</v>
      </c>
      <c r="O1382" s="27">
        <v>44</v>
      </c>
      <c r="P1382" s="30">
        <v>0</v>
      </c>
    </row>
    <row r="1383" spans="1:16" x14ac:dyDescent="0.15">
      <c r="A1383" s="46" t="s">
        <v>165</v>
      </c>
      <c r="B1383" s="28">
        <v>5</v>
      </c>
      <c r="C1383" s="27">
        <v>2</v>
      </c>
      <c r="D1383" s="27">
        <v>2</v>
      </c>
      <c r="E1383" s="27">
        <v>5</v>
      </c>
      <c r="F1383" s="27">
        <v>4</v>
      </c>
      <c r="G1383" s="27">
        <v>1</v>
      </c>
      <c r="H1383" s="27">
        <v>3</v>
      </c>
      <c r="I1383" s="27">
        <v>2</v>
      </c>
      <c r="J1383" s="27">
        <v>3</v>
      </c>
      <c r="K1383" s="27">
        <v>0</v>
      </c>
      <c r="L1383" s="27">
        <v>1</v>
      </c>
      <c r="M1383" s="27">
        <v>3</v>
      </c>
      <c r="N1383" s="30">
        <v>31</v>
      </c>
      <c r="O1383" s="27">
        <v>31</v>
      </c>
      <c r="P1383" s="30">
        <v>0</v>
      </c>
    </row>
    <row r="1384" spans="1:16" x14ac:dyDescent="0.15">
      <c r="A1384" s="46" t="s">
        <v>156</v>
      </c>
      <c r="B1384" s="31">
        <v>6917</v>
      </c>
      <c r="C1384" s="30">
        <v>8805</v>
      </c>
      <c r="D1384" s="30">
        <v>7197</v>
      </c>
      <c r="E1384" s="30">
        <v>6950</v>
      </c>
      <c r="F1384" s="30">
        <v>6815</v>
      </c>
      <c r="G1384" s="30">
        <v>6508</v>
      </c>
      <c r="H1384" s="30">
        <v>7201</v>
      </c>
      <c r="I1384" s="30">
        <v>7659</v>
      </c>
      <c r="J1384" s="30">
        <v>7076</v>
      </c>
      <c r="K1384" s="30">
        <v>7197</v>
      </c>
      <c r="L1384" s="30">
        <v>6082</v>
      </c>
      <c r="M1384" s="30">
        <v>6441</v>
      </c>
      <c r="N1384" s="30">
        <v>84848</v>
      </c>
      <c r="O1384" s="30">
        <v>84848</v>
      </c>
      <c r="P1384" s="30">
        <v>0</v>
      </c>
    </row>
    <row r="1385" spans="1:16" x14ac:dyDescent="0.15">
      <c r="A1385" s="46" t="s">
        <v>187</v>
      </c>
      <c r="B1385" s="31">
        <v>1856</v>
      </c>
      <c r="C1385" s="27">
        <v>870</v>
      </c>
      <c r="D1385" s="30">
        <v>1307</v>
      </c>
      <c r="E1385" s="30">
        <v>3059</v>
      </c>
      <c r="F1385" s="30">
        <v>1454</v>
      </c>
      <c r="G1385" s="30">
        <v>1286</v>
      </c>
      <c r="H1385" s="30">
        <v>4888</v>
      </c>
      <c r="I1385" s="30">
        <v>2938</v>
      </c>
      <c r="J1385" s="30">
        <v>1319</v>
      </c>
      <c r="K1385" s="30">
        <v>1119</v>
      </c>
      <c r="L1385" s="30">
        <v>1334</v>
      </c>
      <c r="M1385" s="30">
        <v>2934</v>
      </c>
      <c r="N1385" s="30">
        <v>24364</v>
      </c>
      <c r="O1385" s="30">
        <v>24364</v>
      </c>
      <c r="P1385" s="30">
        <v>0</v>
      </c>
    </row>
    <row r="1386" spans="1:16" x14ac:dyDescent="0.15">
      <c r="A1386" s="46"/>
      <c r="P1386" s="30"/>
    </row>
    <row r="1387" spans="1:16" x14ac:dyDescent="0.15">
      <c r="A1387" s="46" t="s">
        <v>122</v>
      </c>
      <c r="B1387" s="31">
        <v>35451</v>
      </c>
      <c r="C1387" s="30">
        <v>40331</v>
      </c>
      <c r="D1387" s="30">
        <v>47517</v>
      </c>
      <c r="E1387" s="30">
        <v>64227</v>
      </c>
      <c r="F1387" s="30">
        <v>63603</v>
      </c>
      <c r="G1387" s="30">
        <v>62829</v>
      </c>
      <c r="H1387" s="30">
        <v>82339</v>
      </c>
      <c r="I1387" s="30">
        <v>80348</v>
      </c>
      <c r="J1387" s="30">
        <v>72339</v>
      </c>
      <c r="K1387" s="30">
        <v>63106</v>
      </c>
      <c r="L1387" s="30">
        <v>40712</v>
      </c>
      <c r="M1387" s="30">
        <v>44936</v>
      </c>
      <c r="N1387" s="30">
        <v>697738</v>
      </c>
      <c r="O1387" s="30">
        <v>697738</v>
      </c>
      <c r="P1387" s="30">
        <v>0</v>
      </c>
    </row>
    <row r="1388" spans="1:16" x14ac:dyDescent="0.15">
      <c r="A1388" s="46" t="s">
        <v>123</v>
      </c>
      <c r="B1388" s="31">
        <v>2692</v>
      </c>
      <c r="C1388" s="30">
        <v>2517</v>
      </c>
      <c r="D1388" s="30">
        <v>3259</v>
      </c>
      <c r="E1388" s="30">
        <v>3459</v>
      </c>
      <c r="F1388" s="30">
        <v>3885</v>
      </c>
      <c r="G1388" s="30">
        <v>4612</v>
      </c>
      <c r="H1388" s="30">
        <v>2911</v>
      </c>
      <c r="I1388" s="30">
        <v>3625</v>
      </c>
      <c r="J1388" s="30">
        <v>3806</v>
      </c>
      <c r="K1388" s="30">
        <v>3763</v>
      </c>
      <c r="L1388" s="30">
        <v>3048</v>
      </c>
      <c r="M1388" s="30">
        <v>3404</v>
      </c>
      <c r="N1388" s="30">
        <v>40981</v>
      </c>
      <c r="O1388" s="30">
        <v>40981</v>
      </c>
      <c r="P1388" s="30">
        <v>0</v>
      </c>
    </row>
    <row r="1389" spans="1:16" x14ac:dyDescent="0.15">
      <c r="A1389" s="46" t="s">
        <v>57</v>
      </c>
      <c r="B1389" s="31">
        <v>78855</v>
      </c>
      <c r="C1389" s="30">
        <v>58551</v>
      </c>
      <c r="D1389" s="30">
        <v>62584</v>
      </c>
      <c r="E1389" s="30">
        <v>66206</v>
      </c>
      <c r="F1389" s="30">
        <v>80192</v>
      </c>
      <c r="G1389" s="30">
        <v>84539</v>
      </c>
      <c r="H1389" s="30">
        <v>95998</v>
      </c>
      <c r="I1389" s="30">
        <v>91902</v>
      </c>
      <c r="J1389" s="30">
        <v>87801</v>
      </c>
      <c r="K1389" s="30">
        <v>65749</v>
      </c>
      <c r="L1389" s="30">
        <v>57517</v>
      </c>
      <c r="M1389" s="30">
        <v>72192</v>
      </c>
      <c r="N1389" s="30">
        <v>902086</v>
      </c>
      <c r="O1389" s="30">
        <v>902086</v>
      </c>
      <c r="P1389" s="30">
        <v>0</v>
      </c>
    </row>
    <row r="1390" spans="1:16" x14ac:dyDescent="0.15">
      <c r="A1390" s="46" t="s">
        <v>124</v>
      </c>
      <c r="B1390" s="31">
        <v>2911</v>
      </c>
      <c r="C1390" s="30">
        <v>1595</v>
      </c>
      <c r="D1390" s="30">
        <v>1975</v>
      </c>
      <c r="E1390" s="30">
        <v>1930</v>
      </c>
      <c r="F1390" s="30">
        <v>2350</v>
      </c>
      <c r="G1390" s="30">
        <v>3261</v>
      </c>
      <c r="H1390" s="30">
        <v>3316</v>
      </c>
      <c r="I1390" s="30">
        <v>3214</v>
      </c>
      <c r="J1390" s="30">
        <v>2529</v>
      </c>
      <c r="K1390" s="30">
        <v>2214</v>
      </c>
      <c r="L1390" s="30">
        <v>2008</v>
      </c>
      <c r="M1390" s="30">
        <v>2534</v>
      </c>
      <c r="N1390" s="30">
        <v>29837</v>
      </c>
      <c r="O1390" s="30">
        <v>29837</v>
      </c>
      <c r="P1390" s="30">
        <v>0</v>
      </c>
    </row>
    <row r="1391" spans="1:16" x14ac:dyDescent="0.15">
      <c r="A1391" s="46" t="s">
        <v>125</v>
      </c>
      <c r="B1391" s="28">
        <v>482</v>
      </c>
      <c r="C1391" s="27">
        <v>469</v>
      </c>
      <c r="D1391" s="27">
        <v>532</v>
      </c>
      <c r="E1391" s="27">
        <v>617</v>
      </c>
      <c r="F1391" s="27">
        <v>839</v>
      </c>
      <c r="G1391" s="27">
        <v>996</v>
      </c>
      <c r="H1391" s="27">
        <v>785</v>
      </c>
      <c r="I1391" s="27">
        <v>928</v>
      </c>
      <c r="J1391" s="27">
        <v>1023</v>
      </c>
      <c r="K1391" s="27">
        <v>755</v>
      </c>
      <c r="L1391" s="27">
        <v>623</v>
      </c>
      <c r="M1391" s="27">
        <v>940</v>
      </c>
      <c r="N1391" s="30">
        <v>8989</v>
      </c>
      <c r="O1391" s="30">
        <v>8989</v>
      </c>
      <c r="P1391" s="30">
        <v>0</v>
      </c>
    </row>
    <row r="1392" spans="1:16" x14ac:dyDescent="0.15">
      <c r="A1392" s="46" t="s">
        <v>126</v>
      </c>
      <c r="B1392" s="31">
        <v>7585</v>
      </c>
      <c r="C1392" s="30">
        <v>5328</v>
      </c>
      <c r="D1392" s="30">
        <v>5808</v>
      </c>
      <c r="E1392" s="30">
        <v>8775</v>
      </c>
      <c r="F1392" s="30">
        <v>10815</v>
      </c>
      <c r="G1392" s="30">
        <v>11456</v>
      </c>
      <c r="H1392" s="30">
        <v>10859</v>
      </c>
      <c r="I1392" s="30">
        <v>11123</v>
      </c>
      <c r="J1392" s="30">
        <v>12219</v>
      </c>
      <c r="K1392" s="30">
        <v>8787</v>
      </c>
      <c r="L1392" s="30">
        <v>5918</v>
      </c>
      <c r="M1392" s="30">
        <v>9896</v>
      </c>
      <c r="N1392" s="30">
        <v>108569</v>
      </c>
      <c r="O1392" s="30">
        <v>108569</v>
      </c>
      <c r="P1392" s="30">
        <v>0</v>
      </c>
    </row>
    <row r="1393" spans="1:16" x14ac:dyDescent="0.15">
      <c r="A1393" s="46" t="s">
        <v>127</v>
      </c>
      <c r="B1393" s="31">
        <v>2141</v>
      </c>
      <c r="C1393" s="30">
        <v>1845</v>
      </c>
      <c r="D1393" s="30">
        <v>1889</v>
      </c>
      <c r="E1393" s="30">
        <v>1392</v>
      </c>
      <c r="F1393" s="30">
        <v>1289</v>
      </c>
      <c r="G1393" s="30">
        <v>1551</v>
      </c>
      <c r="H1393" s="30">
        <v>1646</v>
      </c>
      <c r="I1393" s="30">
        <v>1369</v>
      </c>
      <c r="J1393" s="30">
        <v>1619</v>
      </c>
      <c r="K1393" s="30">
        <v>1640</v>
      </c>
      <c r="L1393" s="30">
        <v>1043</v>
      </c>
      <c r="M1393" s="30">
        <v>1914</v>
      </c>
      <c r="N1393" s="30">
        <v>19338</v>
      </c>
      <c r="O1393" s="30">
        <v>19338</v>
      </c>
      <c r="P1393" s="30">
        <v>0</v>
      </c>
    </row>
    <row r="1394" spans="1:16" x14ac:dyDescent="0.15">
      <c r="A1394" s="46" t="s">
        <v>128</v>
      </c>
      <c r="B1394" s="28">
        <v>672</v>
      </c>
      <c r="C1394" s="27">
        <v>618</v>
      </c>
      <c r="D1394" s="27">
        <v>826</v>
      </c>
      <c r="E1394" s="27">
        <v>951</v>
      </c>
      <c r="F1394" s="27">
        <v>1084</v>
      </c>
      <c r="G1394" s="27">
        <v>1024</v>
      </c>
      <c r="H1394" s="27">
        <v>1262</v>
      </c>
      <c r="I1394" s="27">
        <v>949</v>
      </c>
      <c r="J1394" s="27">
        <v>1246</v>
      </c>
      <c r="K1394" s="27">
        <v>1265</v>
      </c>
      <c r="L1394" s="27">
        <v>1333</v>
      </c>
      <c r="M1394" s="27">
        <v>1850</v>
      </c>
      <c r="N1394" s="30">
        <v>13080</v>
      </c>
      <c r="O1394" s="30">
        <v>13080</v>
      </c>
      <c r="P1394" s="30">
        <v>0</v>
      </c>
    </row>
    <row r="1395" spans="1:16" x14ac:dyDescent="0.15">
      <c r="A1395" s="46" t="s">
        <v>129</v>
      </c>
      <c r="B1395" s="28">
        <v>57</v>
      </c>
      <c r="C1395" s="27">
        <v>44</v>
      </c>
      <c r="D1395" s="27">
        <v>50</v>
      </c>
      <c r="E1395" s="27">
        <v>61</v>
      </c>
      <c r="F1395" s="27">
        <v>60</v>
      </c>
      <c r="G1395" s="27">
        <v>47</v>
      </c>
      <c r="H1395" s="27">
        <v>68</v>
      </c>
      <c r="I1395" s="27">
        <v>66</v>
      </c>
      <c r="J1395" s="27">
        <v>49</v>
      </c>
      <c r="K1395" s="27">
        <v>54</v>
      </c>
      <c r="L1395" s="27">
        <v>55</v>
      </c>
      <c r="M1395" s="27">
        <v>63</v>
      </c>
      <c r="N1395" s="30">
        <v>674</v>
      </c>
      <c r="O1395" s="27">
        <v>674</v>
      </c>
      <c r="P1395" s="30">
        <v>0</v>
      </c>
    </row>
    <row r="1396" spans="1:16" x14ac:dyDescent="0.15">
      <c r="A1396" s="46" t="s">
        <v>11</v>
      </c>
      <c r="B1396" s="31">
        <v>130846</v>
      </c>
      <c r="C1396" s="30">
        <v>111298</v>
      </c>
      <c r="D1396" s="30">
        <v>124440</v>
      </c>
      <c r="E1396" s="30">
        <v>147618</v>
      </c>
      <c r="F1396" s="30">
        <v>164117</v>
      </c>
      <c r="G1396" s="30">
        <v>170315</v>
      </c>
      <c r="H1396" s="30">
        <v>199184</v>
      </c>
      <c r="I1396" s="30">
        <v>193524</v>
      </c>
      <c r="J1396" s="30">
        <v>182631</v>
      </c>
      <c r="K1396" s="30">
        <v>147333</v>
      </c>
      <c r="L1396" s="30">
        <v>112257</v>
      </c>
      <c r="M1396" s="30">
        <v>137729</v>
      </c>
      <c r="N1396" s="30">
        <v>1821292</v>
      </c>
      <c r="O1396" s="30">
        <v>1821292</v>
      </c>
      <c r="P1396" s="30">
        <v>0</v>
      </c>
    </row>
    <row r="1397" spans="1:16" x14ac:dyDescent="0.15">
      <c r="A1397" s="46" t="s">
        <v>154</v>
      </c>
      <c r="B1397" s="31">
        <v>4509</v>
      </c>
      <c r="C1397" s="30">
        <v>4578</v>
      </c>
      <c r="D1397" s="30">
        <v>5210</v>
      </c>
      <c r="E1397" s="30">
        <v>7786</v>
      </c>
      <c r="F1397" s="30">
        <v>6013</v>
      </c>
      <c r="G1397" s="30">
        <v>5514</v>
      </c>
      <c r="H1397" s="30">
        <v>10872</v>
      </c>
      <c r="I1397" s="30">
        <v>7464</v>
      </c>
      <c r="J1397" s="30">
        <v>6465</v>
      </c>
      <c r="K1397" s="30">
        <v>6254</v>
      </c>
      <c r="L1397" s="30">
        <v>5979</v>
      </c>
      <c r="M1397" s="30">
        <v>8849</v>
      </c>
      <c r="N1397" s="30">
        <v>79493</v>
      </c>
      <c r="O1397" s="30">
        <v>79493</v>
      </c>
      <c r="P1397" s="30">
        <v>0</v>
      </c>
    </row>
    <row r="1398" spans="1:16" x14ac:dyDescent="0.15">
      <c r="A1398" s="46"/>
      <c r="P1398" s="30"/>
    </row>
    <row r="1399" spans="1:16" x14ac:dyDescent="0.15">
      <c r="A1399" s="46" t="s">
        <v>64</v>
      </c>
      <c r="B1399" s="28">
        <v>848</v>
      </c>
      <c r="C1399" s="27">
        <v>871</v>
      </c>
      <c r="D1399" s="27">
        <v>949</v>
      </c>
      <c r="E1399" s="30">
        <v>1227</v>
      </c>
      <c r="F1399" s="30">
        <v>1342</v>
      </c>
      <c r="G1399" s="30">
        <v>1277</v>
      </c>
      <c r="H1399" s="30">
        <v>1827</v>
      </c>
      <c r="I1399" s="30">
        <v>1744</v>
      </c>
      <c r="J1399" s="30">
        <v>1336</v>
      </c>
      <c r="K1399" s="30">
        <v>1261</v>
      </c>
      <c r="L1399" s="30">
        <v>971</v>
      </c>
      <c r="M1399" s="30">
        <v>964</v>
      </c>
      <c r="N1399" s="30">
        <v>14617</v>
      </c>
      <c r="O1399" s="30">
        <v>14617</v>
      </c>
      <c r="P1399" s="30">
        <v>0</v>
      </c>
    </row>
    <row r="1400" spans="1:16" x14ac:dyDescent="0.15">
      <c r="A1400" s="46" t="s">
        <v>137</v>
      </c>
      <c r="B1400" s="28">
        <v>728</v>
      </c>
      <c r="C1400" s="27">
        <v>731</v>
      </c>
      <c r="D1400" s="27">
        <v>864</v>
      </c>
      <c r="E1400" s="30">
        <v>1357</v>
      </c>
      <c r="F1400" s="30">
        <v>963</v>
      </c>
      <c r="G1400" s="30">
        <v>1443</v>
      </c>
      <c r="H1400" s="30">
        <v>2329</v>
      </c>
      <c r="I1400" s="30">
        <v>1264</v>
      </c>
      <c r="J1400" s="30">
        <v>1267</v>
      </c>
      <c r="K1400" s="30">
        <v>1070</v>
      </c>
      <c r="L1400" s="30">
        <v>774</v>
      </c>
      <c r="M1400" s="30">
        <v>709</v>
      </c>
      <c r="N1400" s="30">
        <v>13499</v>
      </c>
      <c r="O1400" s="30">
        <v>13499</v>
      </c>
      <c r="P1400" s="30">
        <v>0</v>
      </c>
    </row>
    <row r="1401" spans="1:16" x14ac:dyDescent="0.15">
      <c r="A1401" s="46" t="s">
        <v>143</v>
      </c>
      <c r="B1401" s="31">
        <v>1074</v>
      </c>
      <c r="C1401" s="30">
        <v>1155</v>
      </c>
      <c r="D1401" s="30">
        <v>2135</v>
      </c>
      <c r="E1401" s="30">
        <v>2300</v>
      </c>
      <c r="F1401" s="30">
        <v>1977</v>
      </c>
      <c r="G1401" s="30">
        <v>3585</v>
      </c>
      <c r="H1401" s="30">
        <v>5920</v>
      </c>
      <c r="I1401" s="30">
        <v>2358</v>
      </c>
      <c r="J1401" s="30">
        <v>2207</v>
      </c>
      <c r="K1401" s="30">
        <v>2689</v>
      </c>
      <c r="L1401" s="30">
        <v>1675</v>
      </c>
      <c r="M1401" s="30">
        <v>1878</v>
      </c>
      <c r="N1401" s="30">
        <v>28953</v>
      </c>
      <c r="O1401" s="30">
        <v>28953</v>
      </c>
      <c r="P1401" s="30">
        <v>0</v>
      </c>
    </row>
    <row r="1402" spans="1:16" x14ac:dyDescent="0.15">
      <c r="A1402" s="46" t="s">
        <v>25</v>
      </c>
      <c r="B1402" s="31">
        <v>9805</v>
      </c>
      <c r="C1402" s="30">
        <v>11575</v>
      </c>
      <c r="D1402" s="30">
        <v>14019</v>
      </c>
      <c r="E1402" s="30">
        <v>21661</v>
      </c>
      <c r="F1402" s="30">
        <v>23042</v>
      </c>
      <c r="G1402" s="30">
        <v>20279</v>
      </c>
      <c r="H1402" s="30">
        <v>31175</v>
      </c>
      <c r="I1402" s="30">
        <v>26893</v>
      </c>
      <c r="J1402" s="30">
        <v>22138</v>
      </c>
      <c r="K1402" s="30">
        <v>20374</v>
      </c>
      <c r="L1402" s="30">
        <v>11378</v>
      </c>
      <c r="M1402" s="30">
        <v>13259</v>
      </c>
      <c r="N1402" s="30">
        <v>225598</v>
      </c>
      <c r="O1402" s="30">
        <v>225598</v>
      </c>
      <c r="P1402" s="30">
        <v>0</v>
      </c>
    </row>
    <row r="1403" spans="1:16" x14ac:dyDescent="0.15">
      <c r="A1403" s="46" t="s">
        <v>22</v>
      </c>
      <c r="B1403" s="31">
        <v>6765</v>
      </c>
      <c r="C1403" s="30">
        <v>7525</v>
      </c>
      <c r="D1403" s="30">
        <v>9802</v>
      </c>
      <c r="E1403" s="30">
        <v>11516</v>
      </c>
      <c r="F1403" s="30">
        <v>13326</v>
      </c>
      <c r="G1403" s="30">
        <v>10182</v>
      </c>
      <c r="H1403" s="30">
        <v>14009</v>
      </c>
      <c r="I1403" s="30">
        <v>18883</v>
      </c>
      <c r="J1403" s="30">
        <v>16185</v>
      </c>
      <c r="K1403" s="30">
        <v>13393</v>
      </c>
      <c r="L1403" s="30">
        <v>8554</v>
      </c>
      <c r="M1403" s="30">
        <v>7543</v>
      </c>
      <c r="N1403" s="30">
        <v>137683</v>
      </c>
      <c r="O1403" s="30">
        <v>137683</v>
      </c>
      <c r="P1403" s="30">
        <v>0</v>
      </c>
    </row>
    <row r="1404" spans="1:16" x14ac:dyDescent="0.15">
      <c r="A1404" s="46" t="s">
        <v>68</v>
      </c>
      <c r="B1404" s="28">
        <v>662</v>
      </c>
      <c r="C1404" s="27">
        <v>665</v>
      </c>
      <c r="D1404" s="27">
        <v>804</v>
      </c>
      <c r="E1404" s="27">
        <v>987</v>
      </c>
      <c r="F1404" s="27">
        <v>830</v>
      </c>
      <c r="G1404" s="27">
        <v>1515</v>
      </c>
      <c r="H1404" s="27">
        <v>739</v>
      </c>
      <c r="I1404" s="27">
        <v>762</v>
      </c>
      <c r="J1404" s="27">
        <v>858</v>
      </c>
      <c r="K1404" s="27">
        <v>853</v>
      </c>
      <c r="L1404" s="27">
        <v>775</v>
      </c>
      <c r="M1404" s="27">
        <v>968</v>
      </c>
      <c r="N1404" s="30">
        <v>10418</v>
      </c>
      <c r="O1404" s="30">
        <v>10418</v>
      </c>
      <c r="P1404" s="30">
        <v>0</v>
      </c>
    </row>
    <row r="1405" spans="1:16" x14ac:dyDescent="0.15">
      <c r="A1405" s="46" t="s">
        <v>33</v>
      </c>
      <c r="B1405" s="31">
        <v>2708</v>
      </c>
      <c r="C1405" s="30">
        <v>2548</v>
      </c>
      <c r="D1405" s="30">
        <v>2625</v>
      </c>
      <c r="E1405" s="30">
        <v>3164</v>
      </c>
      <c r="F1405" s="30">
        <v>4464</v>
      </c>
      <c r="G1405" s="30">
        <v>7285</v>
      </c>
      <c r="H1405" s="30">
        <v>8234</v>
      </c>
      <c r="I1405" s="30">
        <v>12589</v>
      </c>
      <c r="J1405" s="30">
        <v>6909</v>
      </c>
      <c r="K1405" s="30">
        <v>4500</v>
      </c>
      <c r="L1405" s="30">
        <v>2913</v>
      </c>
      <c r="M1405" s="30">
        <v>3798</v>
      </c>
      <c r="N1405" s="30">
        <v>61737</v>
      </c>
      <c r="O1405" s="30">
        <v>61737</v>
      </c>
      <c r="P1405" s="30">
        <v>0</v>
      </c>
    </row>
    <row r="1406" spans="1:16" x14ac:dyDescent="0.15">
      <c r="A1406" s="46" t="s">
        <v>92</v>
      </c>
      <c r="B1406" s="31">
        <v>2431</v>
      </c>
      <c r="C1406" s="30">
        <v>2499</v>
      </c>
      <c r="D1406" s="30">
        <v>2867</v>
      </c>
      <c r="E1406" s="30">
        <v>3407</v>
      </c>
      <c r="F1406" s="30">
        <v>3777</v>
      </c>
      <c r="G1406" s="30">
        <v>3187</v>
      </c>
      <c r="H1406" s="30">
        <v>7097</v>
      </c>
      <c r="I1406" s="30">
        <v>3461</v>
      </c>
      <c r="J1406" s="30">
        <v>3935</v>
      </c>
      <c r="K1406" s="30">
        <v>3092</v>
      </c>
      <c r="L1406" s="30">
        <v>2426</v>
      </c>
      <c r="M1406" s="30">
        <v>2216</v>
      </c>
      <c r="N1406" s="30">
        <v>40395</v>
      </c>
      <c r="O1406" s="30">
        <v>40395</v>
      </c>
      <c r="P1406" s="30">
        <v>0</v>
      </c>
    </row>
    <row r="1407" spans="1:16" x14ac:dyDescent="0.15">
      <c r="A1407" s="46" t="s">
        <v>144</v>
      </c>
      <c r="B1407" s="28">
        <v>838</v>
      </c>
      <c r="C1407" s="30">
        <v>1104</v>
      </c>
      <c r="D1407" s="30">
        <v>1401</v>
      </c>
      <c r="E1407" s="30">
        <v>1710</v>
      </c>
      <c r="F1407" s="30">
        <v>900</v>
      </c>
      <c r="G1407" s="30">
        <v>3619</v>
      </c>
      <c r="H1407" s="30">
        <v>2260</v>
      </c>
      <c r="I1407" s="30">
        <v>1308</v>
      </c>
      <c r="J1407" s="30">
        <v>1663</v>
      </c>
      <c r="K1407" s="30">
        <v>1489</v>
      </c>
      <c r="L1407" s="30">
        <v>1112</v>
      </c>
      <c r="M1407" s="30">
        <v>1403</v>
      </c>
      <c r="N1407" s="30">
        <v>18807</v>
      </c>
      <c r="O1407" s="30">
        <v>18807</v>
      </c>
      <c r="P1407" s="30">
        <v>0</v>
      </c>
    </row>
    <row r="1408" spans="1:16" x14ac:dyDescent="0.15">
      <c r="A1408" s="46" t="s">
        <v>138</v>
      </c>
      <c r="B1408" s="31">
        <v>1203</v>
      </c>
      <c r="C1408" s="30">
        <v>1216</v>
      </c>
      <c r="D1408" s="30">
        <v>1422</v>
      </c>
      <c r="E1408" s="30">
        <v>2758</v>
      </c>
      <c r="F1408" s="30">
        <v>2347</v>
      </c>
      <c r="G1408" s="30">
        <v>3670</v>
      </c>
      <c r="H1408" s="30">
        <v>3766</v>
      </c>
      <c r="I1408" s="30">
        <v>5069</v>
      </c>
      <c r="J1408" s="30">
        <v>3801</v>
      </c>
      <c r="K1408" s="30">
        <v>2987</v>
      </c>
      <c r="L1408" s="30">
        <v>1701</v>
      </c>
      <c r="M1408" s="30">
        <v>1488</v>
      </c>
      <c r="N1408" s="30">
        <v>31428</v>
      </c>
      <c r="O1408" s="30">
        <v>31428</v>
      </c>
      <c r="P1408" s="30">
        <v>0</v>
      </c>
    </row>
    <row r="1409" spans="1:16" x14ac:dyDescent="0.15">
      <c r="A1409" s="46" t="s">
        <v>139</v>
      </c>
      <c r="B1409" s="31">
        <v>2338</v>
      </c>
      <c r="C1409" s="30">
        <v>2245</v>
      </c>
      <c r="D1409" s="30">
        <v>4313</v>
      </c>
      <c r="E1409" s="30">
        <v>4468</v>
      </c>
      <c r="F1409" s="30">
        <v>3681</v>
      </c>
      <c r="G1409" s="30">
        <v>6058</v>
      </c>
      <c r="H1409" s="30">
        <v>3947</v>
      </c>
      <c r="I1409" s="30">
        <v>3445</v>
      </c>
      <c r="J1409" s="30">
        <v>3535</v>
      </c>
      <c r="K1409" s="30">
        <v>4951</v>
      </c>
      <c r="L1409" s="30">
        <v>2612</v>
      </c>
      <c r="M1409" s="30">
        <v>5013</v>
      </c>
      <c r="N1409" s="30">
        <v>46606</v>
      </c>
      <c r="O1409" s="30">
        <v>46606</v>
      </c>
      <c r="P1409" s="30">
        <v>0</v>
      </c>
    </row>
    <row r="1410" spans="1:16" x14ac:dyDescent="0.15">
      <c r="A1410" s="46"/>
      <c r="P1410" s="30">
        <v>0</v>
      </c>
    </row>
    <row r="1411" spans="1:16" x14ac:dyDescent="0.15">
      <c r="A1411" s="46" t="s">
        <v>176</v>
      </c>
      <c r="B1411" s="28">
        <v>22</v>
      </c>
      <c r="C1411" s="27">
        <v>34</v>
      </c>
      <c r="D1411" s="27">
        <v>31</v>
      </c>
      <c r="E1411" s="27">
        <v>41</v>
      </c>
      <c r="F1411" s="27">
        <v>59</v>
      </c>
      <c r="G1411" s="27">
        <v>28</v>
      </c>
      <c r="H1411" s="27">
        <v>23</v>
      </c>
      <c r="I1411" s="27">
        <v>36</v>
      </c>
      <c r="J1411" s="27">
        <v>32</v>
      </c>
      <c r="K1411" s="27">
        <v>29</v>
      </c>
      <c r="L1411" s="27">
        <v>34</v>
      </c>
      <c r="M1411" s="27">
        <v>27</v>
      </c>
      <c r="N1411" s="30">
        <v>396</v>
      </c>
      <c r="O1411" s="27">
        <v>396</v>
      </c>
      <c r="P1411" s="30">
        <v>0</v>
      </c>
    </row>
    <row r="1412" spans="1:16" x14ac:dyDescent="0.15">
      <c r="A1412" s="27" t="s">
        <v>166</v>
      </c>
      <c r="B1412" s="28">
        <v>49</v>
      </c>
      <c r="C1412" s="27">
        <v>75</v>
      </c>
      <c r="D1412" s="27">
        <v>48</v>
      </c>
      <c r="E1412" s="27">
        <v>94</v>
      </c>
      <c r="F1412" s="27">
        <v>94</v>
      </c>
      <c r="G1412" s="27">
        <v>85</v>
      </c>
      <c r="H1412" s="27">
        <v>99</v>
      </c>
      <c r="I1412" s="27">
        <v>57</v>
      </c>
      <c r="J1412" s="27">
        <v>64</v>
      </c>
      <c r="K1412" s="27">
        <v>70</v>
      </c>
      <c r="L1412" s="27">
        <v>84</v>
      </c>
      <c r="M1412" s="27">
        <v>56</v>
      </c>
      <c r="N1412" s="30">
        <v>875</v>
      </c>
      <c r="O1412" s="27">
        <v>875</v>
      </c>
      <c r="P1412" s="30">
        <v>0</v>
      </c>
    </row>
    <row r="1413" spans="1:16" x14ac:dyDescent="0.15">
      <c r="A1413" s="46" t="s">
        <v>177</v>
      </c>
      <c r="B1413" s="28">
        <v>92</v>
      </c>
      <c r="C1413" s="27">
        <v>74</v>
      </c>
      <c r="D1413" s="27">
        <v>84</v>
      </c>
      <c r="E1413" s="27">
        <v>99</v>
      </c>
      <c r="F1413" s="27">
        <v>68</v>
      </c>
      <c r="G1413" s="27">
        <v>64</v>
      </c>
      <c r="H1413" s="27">
        <v>45</v>
      </c>
      <c r="I1413" s="27">
        <v>26</v>
      </c>
      <c r="J1413" s="27">
        <v>96</v>
      </c>
      <c r="K1413" s="27">
        <v>97</v>
      </c>
      <c r="L1413" s="27">
        <v>83</v>
      </c>
      <c r="M1413" s="27">
        <v>68</v>
      </c>
      <c r="N1413" s="30">
        <v>896</v>
      </c>
      <c r="O1413" s="27">
        <v>896</v>
      </c>
      <c r="P1413" s="30">
        <v>0</v>
      </c>
    </row>
    <row r="1414" spans="1:16" x14ac:dyDescent="0.15">
      <c r="A1414" s="46" t="s">
        <v>167</v>
      </c>
      <c r="B1414" s="28">
        <v>169</v>
      </c>
      <c r="C1414" s="27">
        <v>175</v>
      </c>
      <c r="D1414" s="27">
        <v>192</v>
      </c>
      <c r="E1414" s="27">
        <v>227</v>
      </c>
      <c r="F1414" s="27">
        <v>177</v>
      </c>
      <c r="G1414" s="27">
        <v>217</v>
      </c>
      <c r="H1414" s="27">
        <v>316</v>
      </c>
      <c r="I1414" s="27">
        <v>283</v>
      </c>
      <c r="J1414" s="27">
        <v>166</v>
      </c>
      <c r="K1414" s="27">
        <v>267</v>
      </c>
      <c r="L1414" s="27">
        <v>150</v>
      </c>
      <c r="M1414" s="27">
        <v>166</v>
      </c>
      <c r="N1414" s="30">
        <v>2505</v>
      </c>
      <c r="O1414" s="30">
        <v>2505</v>
      </c>
      <c r="P1414" s="30">
        <v>0</v>
      </c>
    </row>
    <row r="1415" spans="1:16" x14ac:dyDescent="0.15">
      <c r="A1415" s="46" t="s">
        <v>168</v>
      </c>
      <c r="B1415" s="28">
        <v>328</v>
      </c>
      <c r="C1415" s="27">
        <v>393</v>
      </c>
      <c r="D1415" s="27">
        <v>283</v>
      </c>
      <c r="E1415" s="27">
        <v>408</v>
      </c>
      <c r="F1415" s="27">
        <v>250</v>
      </c>
      <c r="G1415" s="27">
        <v>209</v>
      </c>
      <c r="H1415" s="27">
        <v>183</v>
      </c>
      <c r="I1415" s="27">
        <v>225</v>
      </c>
      <c r="J1415" s="27">
        <v>266</v>
      </c>
      <c r="K1415" s="27">
        <v>238</v>
      </c>
      <c r="L1415" s="27">
        <v>361</v>
      </c>
      <c r="M1415" s="27">
        <v>305</v>
      </c>
      <c r="N1415" s="30">
        <v>3449</v>
      </c>
      <c r="O1415" s="30">
        <v>3449</v>
      </c>
      <c r="P1415" s="30">
        <v>0</v>
      </c>
    </row>
    <row r="1416" spans="1:16" x14ac:dyDescent="0.15">
      <c r="A1416" s="46" t="s">
        <v>169</v>
      </c>
      <c r="B1416" s="28">
        <v>59</v>
      </c>
      <c r="C1416" s="27">
        <v>60</v>
      </c>
      <c r="D1416" s="27">
        <v>96</v>
      </c>
      <c r="E1416" s="27">
        <v>77</v>
      </c>
      <c r="F1416" s="27">
        <v>79</v>
      </c>
      <c r="G1416" s="27">
        <v>94</v>
      </c>
      <c r="H1416" s="27">
        <v>59</v>
      </c>
      <c r="I1416" s="27">
        <v>67</v>
      </c>
      <c r="J1416" s="27">
        <v>73</v>
      </c>
      <c r="K1416" s="27">
        <v>73</v>
      </c>
      <c r="L1416" s="27">
        <v>61</v>
      </c>
      <c r="M1416" s="27">
        <v>59</v>
      </c>
      <c r="N1416" s="30">
        <v>857</v>
      </c>
      <c r="O1416" s="27">
        <v>857</v>
      </c>
      <c r="P1416" s="30">
        <v>0</v>
      </c>
    </row>
    <row r="1417" spans="1:16" x14ac:dyDescent="0.15">
      <c r="A1417" s="46" t="s">
        <v>170</v>
      </c>
      <c r="B1417" s="28">
        <v>197</v>
      </c>
      <c r="C1417" s="27">
        <v>241</v>
      </c>
      <c r="D1417" s="27">
        <v>166</v>
      </c>
      <c r="E1417" s="27">
        <v>196</v>
      </c>
      <c r="F1417" s="27">
        <v>149</v>
      </c>
      <c r="G1417" s="27">
        <v>266</v>
      </c>
      <c r="H1417" s="27">
        <v>474</v>
      </c>
      <c r="I1417" s="27">
        <v>379</v>
      </c>
      <c r="J1417" s="27">
        <v>218</v>
      </c>
      <c r="K1417" s="27">
        <v>208</v>
      </c>
      <c r="L1417" s="27">
        <v>209</v>
      </c>
      <c r="M1417" s="27">
        <v>217</v>
      </c>
      <c r="N1417" s="30">
        <v>2920</v>
      </c>
      <c r="O1417" s="30">
        <v>2920</v>
      </c>
      <c r="P1417" s="30">
        <v>0</v>
      </c>
    </row>
    <row r="1418" spans="1:16" x14ac:dyDescent="0.15">
      <c r="A1418" s="46" t="s">
        <v>171</v>
      </c>
      <c r="B1418" s="28">
        <v>90</v>
      </c>
      <c r="C1418" s="27">
        <v>59</v>
      </c>
      <c r="D1418" s="27">
        <v>75</v>
      </c>
      <c r="E1418" s="27">
        <v>112</v>
      </c>
      <c r="F1418" s="27">
        <v>71</v>
      </c>
      <c r="G1418" s="27">
        <v>46</v>
      </c>
      <c r="H1418" s="27">
        <v>45</v>
      </c>
      <c r="I1418" s="27">
        <v>40</v>
      </c>
      <c r="J1418" s="27">
        <v>76</v>
      </c>
      <c r="K1418" s="27">
        <v>79</v>
      </c>
      <c r="L1418" s="27">
        <v>69</v>
      </c>
      <c r="M1418" s="27">
        <v>100</v>
      </c>
      <c r="N1418" s="30">
        <v>862</v>
      </c>
      <c r="O1418" s="27">
        <v>862</v>
      </c>
      <c r="P1418" s="30">
        <v>0</v>
      </c>
    </row>
    <row r="1419" spans="1:16" x14ac:dyDescent="0.15">
      <c r="A1419" s="46" t="s">
        <v>178</v>
      </c>
      <c r="B1419" s="28">
        <v>47</v>
      </c>
      <c r="C1419" s="27">
        <v>46</v>
      </c>
      <c r="D1419" s="27">
        <v>89</v>
      </c>
      <c r="E1419" s="27">
        <v>136</v>
      </c>
      <c r="F1419" s="27">
        <v>49</v>
      </c>
      <c r="G1419" s="27">
        <v>156</v>
      </c>
      <c r="H1419" s="27">
        <v>104</v>
      </c>
      <c r="I1419" s="27">
        <v>29</v>
      </c>
      <c r="J1419" s="27">
        <v>59</v>
      </c>
      <c r="K1419" s="27">
        <v>114</v>
      </c>
      <c r="L1419" s="27">
        <v>41</v>
      </c>
      <c r="M1419" s="27">
        <v>50</v>
      </c>
      <c r="N1419" s="30">
        <v>920</v>
      </c>
      <c r="O1419" s="27">
        <v>920</v>
      </c>
      <c r="P1419" s="30">
        <v>0</v>
      </c>
    </row>
    <row r="1420" spans="1:16" x14ac:dyDescent="0.15">
      <c r="A1420" s="46" t="s">
        <v>172</v>
      </c>
      <c r="B1420" s="28">
        <v>113</v>
      </c>
      <c r="C1420" s="27">
        <v>149</v>
      </c>
      <c r="D1420" s="27">
        <v>157</v>
      </c>
      <c r="E1420" s="27">
        <v>129</v>
      </c>
      <c r="F1420" s="27">
        <v>159</v>
      </c>
      <c r="G1420" s="27">
        <v>110</v>
      </c>
      <c r="H1420" s="27">
        <v>128</v>
      </c>
      <c r="I1420" s="27">
        <v>116</v>
      </c>
      <c r="J1420" s="27">
        <v>80</v>
      </c>
      <c r="K1420" s="27">
        <v>130</v>
      </c>
      <c r="L1420" s="27">
        <v>116</v>
      </c>
      <c r="M1420" s="27">
        <v>123</v>
      </c>
      <c r="N1420" s="30">
        <v>1510</v>
      </c>
      <c r="O1420" s="30">
        <v>1510</v>
      </c>
      <c r="P1420" s="30">
        <v>0</v>
      </c>
    </row>
    <row r="1421" spans="1:16" x14ac:dyDescent="0.15">
      <c r="A1421" s="46" t="s">
        <v>173</v>
      </c>
      <c r="B1421" s="28">
        <v>143</v>
      </c>
      <c r="C1421" s="27">
        <v>239</v>
      </c>
      <c r="D1421" s="27">
        <v>156</v>
      </c>
      <c r="E1421" s="27">
        <v>197</v>
      </c>
      <c r="F1421" s="27">
        <v>158</v>
      </c>
      <c r="G1421" s="27">
        <v>166</v>
      </c>
      <c r="H1421" s="27">
        <v>114</v>
      </c>
      <c r="I1421" s="27">
        <v>80</v>
      </c>
      <c r="J1421" s="27">
        <v>131</v>
      </c>
      <c r="K1421" s="27">
        <v>209</v>
      </c>
      <c r="L1421" s="27">
        <v>134</v>
      </c>
      <c r="M1421" s="27">
        <v>103</v>
      </c>
      <c r="N1421" s="30">
        <v>1830</v>
      </c>
      <c r="O1421" s="30">
        <v>1830</v>
      </c>
      <c r="P1421" s="30">
        <v>0</v>
      </c>
    </row>
    <row r="1422" spans="1:16" x14ac:dyDescent="0.15">
      <c r="A1422" s="47"/>
      <c r="P1422" s="30"/>
    </row>
    <row r="1423" spans="1:16" x14ac:dyDescent="0.15">
      <c r="A1423" s="46" t="s">
        <v>65</v>
      </c>
      <c r="B1423" s="28">
        <v>601</v>
      </c>
      <c r="C1423" s="27">
        <v>788</v>
      </c>
      <c r="D1423" s="27">
        <v>824</v>
      </c>
      <c r="E1423" s="30">
        <v>1074</v>
      </c>
      <c r="F1423" s="30">
        <v>1333</v>
      </c>
      <c r="G1423" s="30">
        <v>1146</v>
      </c>
      <c r="H1423" s="30">
        <v>1881</v>
      </c>
      <c r="I1423" s="30">
        <v>1648</v>
      </c>
      <c r="J1423" s="30">
        <v>1408</v>
      </c>
      <c r="K1423" s="30">
        <v>987</v>
      </c>
      <c r="L1423" s="30">
        <v>678</v>
      </c>
      <c r="M1423" s="30">
        <v>775</v>
      </c>
      <c r="N1423" s="30">
        <v>13143</v>
      </c>
      <c r="O1423" s="30">
        <v>13143</v>
      </c>
      <c r="P1423" s="30">
        <v>0</v>
      </c>
    </row>
    <row r="1424" spans="1:16" x14ac:dyDescent="0.15">
      <c r="A1424" s="27" t="s">
        <v>140</v>
      </c>
      <c r="B1424" s="28">
        <v>452</v>
      </c>
      <c r="C1424" s="27">
        <v>581</v>
      </c>
      <c r="D1424" s="27">
        <v>629</v>
      </c>
      <c r="E1424" s="30">
        <v>1202</v>
      </c>
      <c r="F1424" s="30">
        <v>1078</v>
      </c>
      <c r="G1424" s="30">
        <v>1124</v>
      </c>
      <c r="H1424" s="30">
        <v>1911</v>
      </c>
      <c r="I1424" s="30">
        <v>1157</v>
      </c>
      <c r="J1424" s="30">
        <v>1257</v>
      </c>
      <c r="K1424" s="30">
        <v>862</v>
      </c>
      <c r="L1424" s="30">
        <v>640</v>
      </c>
      <c r="M1424" s="30">
        <v>592</v>
      </c>
      <c r="N1424" s="30">
        <v>11485</v>
      </c>
      <c r="O1424" s="30">
        <v>11485</v>
      </c>
      <c r="P1424" s="30">
        <v>0</v>
      </c>
    </row>
    <row r="1425" spans="1:16" x14ac:dyDescent="0.15">
      <c r="A1425" s="46" t="s">
        <v>146</v>
      </c>
      <c r="B1425" s="31">
        <v>1360</v>
      </c>
      <c r="C1425" s="30">
        <v>1709</v>
      </c>
      <c r="D1425" s="30">
        <v>1761</v>
      </c>
      <c r="E1425" s="30">
        <v>2306</v>
      </c>
      <c r="F1425" s="30">
        <v>2240</v>
      </c>
      <c r="G1425" s="30">
        <v>3037</v>
      </c>
      <c r="H1425" s="30">
        <v>3717</v>
      </c>
      <c r="I1425" s="30">
        <v>1755</v>
      </c>
      <c r="J1425" s="30">
        <v>2448</v>
      </c>
      <c r="K1425" s="30">
        <v>2968</v>
      </c>
      <c r="L1425" s="30">
        <v>1593</v>
      </c>
      <c r="M1425" s="30">
        <v>1441</v>
      </c>
      <c r="N1425" s="30">
        <v>26335</v>
      </c>
      <c r="O1425" s="30">
        <v>26335</v>
      </c>
      <c r="P1425" s="30">
        <v>0</v>
      </c>
    </row>
    <row r="1426" spans="1:16" x14ac:dyDescent="0.15">
      <c r="A1426" s="46" t="s">
        <v>26</v>
      </c>
      <c r="B1426" s="31">
        <v>5035</v>
      </c>
      <c r="C1426" s="30">
        <v>6312</v>
      </c>
      <c r="D1426" s="30">
        <v>6474</v>
      </c>
      <c r="E1426" s="30">
        <v>10335</v>
      </c>
      <c r="F1426" s="30">
        <v>9362</v>
      </c>
      <c r="G1426" s="30">
        <v>9221</v>
      </c>
      <c r="H1426" s="30">
        <v>16817</v>
      </c>
      <c r="I1426" s="30">
        <v>14390</v>
      </c>
      <c r="J1426" s="30">
        <v>7929</v>
      </c>
      <c r="K1426" s="30">
        <v>8707</v>
      </c>
      <c r="L1426" s="30">
        <v>5109</v>
      </c>
      <c r="M1426" s="30">
        <v>6376</v>
      </c>
      <c r="N1426" s="30">
        <v>106067</v>
      </c>
      <c r="O1426" s="30">
        <v>106067</v>
      </c>
      <c r="P1426" s="30">
        <v>0</v>
      </c>
    </row>
    <row r="1427" spans="1:16" x14ac:dyDescent="0.15">
      <c r="A1427" s="46" t="s">
        <v>23</v>
      </c>
      <c r="B1427" s="31">
        <v>6693</v>
      </c>
      <c r="C1427" s="30">
        <v>7830</v>
      </c>
      <c r="D1427" s="30">
        <v>9446</v>
      </c>
      <c r="E1427" s="30">
        <v>11768</v>
      </c>
      <c r="F1427" s="30">
        <v>14348</v>
      </c>
      <c r="G1427" s="30">
        <v>10291</v>
      </c>
      <c r="H1427" s="30">
        <v>12531</v>
      </c>
      <c r="I1427" s="30">
        <v>17849</v>
      </c>
      <c r="J1427" s="30">
        <v>16021</v>
      </c>
      <c r="K1427" s="30">
        <v>12933</v>
      </c>
      <c r="L1427" s="30">
        <v>7885</v>
      </c>
      <c r="M1427" s="30">
        <v>7629</v>
      </c>
      <c r="N1427" s="30">
        <v>135224</v>
      </c>
      <c r="O1427" s="30">
        <v>135224</v>
      </c>
      <c r="P1427" s="30">
        <v>0</v>
      </c>
    </row>
    <row r="1428" spans="1:16" x14ac:dyDescent="0.15">
      <c r="A1428" s="46" t="s">
        <v>69</v>
      </c>
      <c r="B1428" s="28">
        <v>984</v>
      </c>
      <c r="C1428" s="27">
        <v>933</v>
      </c>
      <c r="D1428" s="30">
        <v>1056</v>
      </c>
      <c r="E1428" s="30">
        <v>2711</v>
      </c>
      <c r="F1428" s="30">
        <v>2223</v>
      </c>
      <c r="G1428" s="30">
        <v>3018</v>
      </c>
      <c r="H1428" s="30">
        <v>2156</v>
      </c>
      <c r="I1428" s="30">
        <v>2248</v>
      </c>
      <c r="J1428" s="30">
        <v>2962</v>
      </c>
      <c r="K1428" s="30">
        <v>2867</v>
      </c>
      <c r="L1428" s="30">
        <v>2126</v>
      </c>
      <c r="M1428" s="30">
        <v>1787</v>
      </c>
      <c r="N1428" s="30">
        <v>25071</v>
      </c>
      <c r="O1428" s="30">
        <v>25071</v>
      </c>
      <c r="P1428" s="30">
        <v>0</v>
      </c>
    </row>
    <row r="1429" spans="1:16" x14ac:dyDescent="0.15">
      <c r="A1429" s="46" t="s">
        <v>34</v>
      </c>
      <c r="B1429" s="31">
        <v>1925</v>
      </c>
      <c r="C1429" s="30">
        <v>1636</v>
      </c>
      <c r="D1429" s="30">
        <v>1768</v>
      </c>
      <c r="E1429" s="30">
        <v>2613</v>
      </c>
      <c r="F1429" s="30">
        <v>2665</v>
      </c>
      <c r="G1429" s="30">
        <v>3746</v>
      </c>
      <c r="H1429" s="30">
        <v>3792</v>
      </c>
      <c r="I1429" s="30">
        <v>7089</v>
      </c>
      <c r="J1429" s="30">
        <v>3456</v>
      </c>
      <c r="K1429" s="30">
        <v>2823</v>
      </c>
      <c r="L1429" s="30">
        <v>1999</v>
      </c>
      <c r="M1429" s="30">
        <v>3362</v>
      </c>
      <c r="N1429" s="30">
        <v>36874</v>
      </c>
      <c r="O1429" s="30">
        <v>36874</v>
      </c>
      <c r="P1429" s="30">
        <v>0</v>
      </c>
    </row>
    <row r="1430" spans="1:16" x14ac:dyDescent="0.15">
      <c r="A1430" s="46" t="s">
        <v>95</v>
      </c>
      <c r="B1430" s="31">
        <v>1542</v>
      </c>
      <c r="C1430" s="30">
        <v>1634</v>
      </c>
      <c r="D1430" s="30">
        <v>2134</v>
      </c>
      <c r="E1430" s="30">
        <v>3547</v>
      </c>
      <c r="F1430" s="30">
        <v>3752</v>
      </c>
      <c r="G1430" s="30">
        <v>2705</v>
      </c>
      <c r="H1430" s="30">
        <v>6551</v>
      </c>
      <c r="I1430" s="30">
        <v>3335</v>
      </c>
      <c r="J1430" s="30">
        <v>3930</v>
      </c>
      <c r="K1430" s="30">
        <v>2679</v>
      </c>
      <c r="L1430" s="30">
        <v>1908</v>
      </c>
      <c r="M1430" s="30">
        <v>1930</v>
      </c>
      <c r="N1430" s="30">
        <v>35647</v>
      </c>
      <c r="O1430" s="30">
        <v>35647</v>
      </c>
      <c r="P1430" s="30">
        <v>0</v>
      </c>
    </row>
    <row r="1431" spans="1:16" x14ac:dyDescent="0.15">
      <c r="A1431" s="46" t="s">
        <v>147</v>
      </c>
      <c r="B1431" s="28">
        <v>662</v>
      </c>
      <c r="C1431" s="27">
        <v>953</v>
      </c>
      <c r="D1431" s="30">
        <v>1209</v>
      </c>
      <c r="E1431" s="30">
        <v>1551</v>
      </c>
      <c r="F1431" s="30">
        <v>963</v>
      </c>
      <c r="G1431" s="30">
        <v>2045</v>
      </c>
      <c r="H1431" s="30">
        <v>1348</v>
      </c>
      <c r="I1431" s="30">
        <v>745</v>
      </c>
      <c r="J1431" s="30">
        <v>953</v>
      </c>
      <c r="K1431" s="30">
        <v>1078</v>
      </c>
      <c r="L1431" s="30">
        <v>874</v>
      </c>
      <c r="M1431" s="30">
        <v>946</v>
      </c>
      <c r="N1431" s="30">
        <v>13327</v>
      </c>
      <c r="O1431" s="30">
        <v>13327</v>
      </c>
      <c r="P1431" s="30">
        <v>0</v>
      </c>
    </row>
    <row r="1432" spans="1:16" x14ac:dyDescent="0.15">
      <c r="A1432" s="46" t="s">
        <v>141</v>
      </c>
      <c r="B1432" s="31">
        <v>1127</v>
      </c>
      <c r="C1432" s="27">
        <v>833</v>
      </c>
      <c r="D1432" s="30">
        <v>1130</v>
      </c>
      <c r="E1432" s="30">
        <v>1146</v>
      </c>
      <c r="F1432" s="30">
        <v>897</v>
      </c>
      <c r="G1432" s="30">
        <v>1425</v>
      </c>
      <c r="H1432" s="30">
        <v>1456</v>
      </c>
      <c r="I1432" s="30">
        <v>1599</v>
      </c>
      <c r="J1432" s="30">
        <v>1305</v>
      </c>
      <c r="K1432" s="30">
        <v>1211</v>
      </c>
      <c r="L1432" s="30">
        <v>1187</v>
      </c>
      <c r="M1432" s="30">
        <v>1210</v>
      </c>
      <c r="N1432" s="30">
        <v>14526</v>
      </c>
      <c r="O1432" s="30">
        <v>14526</v>
      </c>
      <c r="P1432" s="30">
        <v>0</v>
      </c>
    </row>
    <row r="1433" spans="1:16" x14ac:dyDescent="0.15">
      <c r="A1433" s="46" t="s">
        <v>142</v>
      </c>
      <c r="B1433" s="31">
        <v>1771</v>
      </c>
      <c r="C1433" s="30">
        <v>2209</v>
      </c>
      <c r="D1433" s="30">
        <v>2832</v>
      </c>
      <c r="E1433" s="30">
        <v>3372</v>
      </c>
      <c r="F1433" s="30">
        <v>2225</v>
      </c>
      <c r="G1433" s="30">
        <v>4051</v>
      </c>
      <c r="H1433" s="30">
        <v>2040</v>
      </c>
      <c r="I1433" s="30">
        <v>1574</v>
      </c>
      <c r="J1433" s="30">
        <v>2703</v>
      </c>
      <c r="K1433" s="30">
        <v>3487</v>
      </c>
      <c r="L1433" s="30">
        <v>2194</v>
      </c>
      <c r="M1433" s="30">
        <v>3287</v>
      </c>
      <c r="N1433" s="30">
        <v>31745</v>
      </c>
      <c r="O1433" s="30">
        <v>31745</v>
      </c>
      <c r="P1433" s="30">
        <v>0</v>
      </c>
    </row>
    <row r="1434" spans="1:16" x14ac:dyDescent="0.15">
      <c r="A1434" s="46"/>
      <c r="P1434" s="30"/>
    </row>
    <row r="1435" spans="1:16" x14ac:dyDescent="0.15">
      <c r="A1435" s="46" t="s">
        <v>66</v>
      </c>
      <c r="B1435" s="31">
        <v>2389</v>
      </c>
      <c r="C1435" s="30">
        <v>2211</v>
      </c>
      <c r="D1435" s="30">
        <v>2485</v>
      </c>
      <c r="E1435" s="30">
        <v>4154</v>
      </c>
      <c r="F1435" s="30">
        <v>3677</v>
      </c>
      <c r="G1435" s="30">
        <v>3485</v>
      </c>
      <c r="H1435" s="30">
        <v>7354</v>
      </c>
      <c r="I1435" s="30">
        <v>3563</v>
      </c>
      <c r="J1435" s="30">
        <v>4267</v>
      </c>
      <c r="K1435" s="30">
        <v>3854</v>
      </c>
      <c r="L1435" s="30">
        <v>2347</v>
      </c>
      <c r="M1435" s="30">
        <v>2572</v>
      </c>
      <c r="N1435" s="30">
        <v>42358</v>
      </c>
      <c r="O1435" s="30">
        <v>42358</v>
      </c>
      <c r="P1435" s="30">
        <v>0</v>
      </c>
    </row>
    <row r="1436" spans="1:16" x14ac:dyDescent="0.15">
      <c r="A1436" s="46" t="s">
        <v>14</v>
      </c>
      <c r="B1436" s="31">
        <v>16997</v>
      </c>
      <c r="C1436" s="30">
        <v>17992</v>
      </c>
      <c r="D1436" s="30">
        <v>22469</v>
      </c>
      <c r="E1436" s="30">
        <v>25235</v>
      </c>
      <c r="F1436" s="30">
        <v>21431</v>
      </c>
      <c r="G1436" s="30">
        <v>19822</v>
      </c>
      <c r="H1436" s="30">
        <v>24531</v>
      </c>
      <c r="I1436" s="30">
        <v>27393</v>
      </c>
      <c r="J1436" s="30">
        <v>25438</v>
      </c>
      <c r="K1436" s="30">
        <v>26313</v>
      </c>
      <c r="L1436" s="30">
        <v>18668</v>
      </c>
      <c r="M1436" s="30">
        <v>21062</v>
      </c>
      <c r="N1436" s="30">
        <v>267351</v>
      </c>
      <c r="O1436" s="30">
        <v>267351</v>
      </c>
      <c r="P1436" s="30">
        <v>0</v>
      </c>
    </row>
    <row r="1437" spans="1:16" x14ac:dyDescent="0.15">
      <c r="A1437" s="46" t="s">
        <v>207</v>
      </c>
      <c r="B1437" s="28">
        <v>503</v>
      </c>
      <c r="C1437" s="27">
        <v>518</v>
      </c>
      <c r="D1437" s="27">
        <v>507</v>
      </c>
      <c r="E1437" s="27">
        <v>520</v>
      </c>
      <c r="F1437" s="27">
        <v>533</v>
      </c>
      <c r="G1437" s="27">
        <v>859</v>
      </c>
      <c r="H1437" s="27">
        <v>651</v>
      </c>
      <c r="I1437" s="27">
        <v>715</v>
      </c>
      <c r="J1437" s="27">
        <v>750</v>
      </c>
      <c r="K1437" s="27">
        <v>853</v>
      </c>
      <c r="L1437" s="27">
        <v>750</v>
      </c>
      <c r="M1437" s="27">
        <v>502</v>
      </c>
      <c r="N1437" s="30">
        <v>7661</v>
      </c>
      <c r="O1437" s="30">
        <v>7661</v>
      </c>
      <c r="P1437" s="30">
        <v>0</v>
      </c>
    </row>
    <row r="1438" spans="1:16" x14ac:dyDescent="0.15">
      <c r="A1438" s="46" t="s">
        <v>199</v>
      </c>
      <c r="B1438" s="31">
        <v>4623</v>
      </c>
      <c r="C1438" s="30">
        <v>3651</v>
      </c>
      <c r="D1438" s="30">
        <v>4875</v>
      </c>
      <c r="E1438" s="30">
        <v>3962</v>
      </c>
      <c r="F1438" s="30">
        <v>3121</v>
      </c>
      <c r="G1438" s="30">
        <v>4482</v>
      </c>
      <c r="H1438" s="30">
        <v>4135</v>
      </c>
      <c r="I1438" s="30">
        <v>3602</v>
      </c>
      <c r="J1438" s="30">
        <v>2995</v>
      </c>
      <c r="K1438" s="30">
        <v>3308</v>
      </c>
      <c r="L1438" s="30">
        <v>2836</v>
      </c>
      <c r="M1438" s="30">
        <v>4168</v>
      </c>
      <c r="N1438" s="30">
        <v>45758</v>
      </c>
      <c r="O1438" s="30">
        <v>45758</v>
      </c>
      <c r="P1438" s="30">
        <v>0</v>
      </c>
    </row>
    <row r="1439" spans="1:16" x14ac:dyDescent="0.15">
      <c r="A1439" s="46" t="s">
        <v>54</v>
      </c>
      <c r="B1439" s="31">
        <v>2692</v>
      </c>
      <c r="C1439" s="30">
        <v>1574</v>
      </c>
      <c r="D1439" s="30">
        <v>1468</v>
      </c>
      <c r="E1439" s="30">
        <v>1819</v>
      </c>
      <c r="F1439" s="30">
        <v>2361</v>
      </c>
      <c r="G1439" s="30">
        <v>2943</v>
      </c>
      <c r="H1439" s="30">
        <v>3258</v>
      </c>
      <c r="I1439" s="30">
        <v>2519</v>
      </c>
      <c r="J1439" s="30">
        <v>2255</v>
      </c>
      <c r="K1439" s="30">
        <v>1677</v>
      </c>
      <c r="L1439" s="30">
        <v>1595</v>
      </c>
      <c r="M1439" s="30">
        <v>2019</v>
      </c>
      <c r="N1439" s="30">
        <v>26180</v>
      </c>
      <c r="O1439" s="30">
        <v>26180</v>
      </c>
      <c r="P1439" s="30">
        <v>0</v>
      </c>
    </row>
    <row r="1440" spans="1:16" x14ac:dyDescent="0.15">
      <c r="A1440" s="46" t="s">
        <v>82</v>
      </c>
      <c r="B1440" s="31">
        <v>4608</v>
      </c>
      <c r="C1440" s="30">
        <v>3619</v>
      </c>
      <c r="D1440" s="30">
        <v>4093</v>
      </c>
      <c r="E1440" s="30">
        <v>4842</v>
      </c>
      <c r="F1440" s="30">
        <v>8529</v>
      </c>
      <c r="G1440" s="30">
        <v>6940</v>
      </c>
      <c r="H1440" s="30">
        <v>4616</v>
      </c>
      <c r="I1440" s="30">
        <v>5697</v>
      </c>
      <c r="J1440" s="30">
        <v>5139</v>
      </c>
      <c r="K1440" s="30">
        <v>3786</v>
      </c>
      <c r="L1440" s="30">
        <v>4118</v>
      </c>
      <c r="M1440" s="30">
        <v>4155</v>
      </c>
      <c r="N1440" s="30">
        <v>60142</v>
      </c>
      <c r="O1440" s="30">
        <v>60142</v>
      </c>
      <c r="P1440" s="30">
        <v>0</v>
      </c>
    </row>
    <row r="1441" spans="1:16" x14ac:dyDescent="0.15">
      <c r="A1441" s="46" t="s">
        <v>12</v>
      </c>
      <c r="B1441" s="31">
        <v>20153</v>
      </c>
      <c r="C1441" s="30">
        <v>27108</v>
      </c>
      <c r="D1441" s="30">
        <v>30085</v>
      </c>
      <c r="E1441" s="30">
        <v>20124</v>
      </c>
      <c r="F1441" s="30">
        <v>20231</v>
      </c>
      <c r="G1441" s="30">
        <v>21275</v>
      </c>
      <c r="H1441" s="30">
        <v>22142</v>
      </c>
      <c r="I1441" s="30">
        <v>31067</v>
      </c>
      <c r="J1441" s="30">
        <v>29114</v>
      </c>
      <c r="K1441" s="30">
        <v>25594</v>
      </c>
      <c r="L1441" s="30">
        <v>23622</v>
      </c>
      <c r="M1441" s="30">
        <v>25662</v>
      </c>
      <c r="N1441" s="30">
        <v>296177</v>
      </c>
      <c r="O1441" s="30">
        <v>296177</v>
      </c>
      <c r="P1441" s="30">
        <v>0</v>
      </c>
    </row>
    <row r="1442" spans="1:16" x14ac:dyDescent="0.15">
      <c r="A1442" s="46" t="s">
        <v>27</v>
      </c>
      <c r="B1442" s="31">
        <v>20527</v>
      </c>
      <c r="C1442" s="30">
        <v>14644</v>
      </c>
      <c r="D1442" s="30">
        <v>13158</v>
      </c>
      <c r="E1442" s="30">
        <v>14900</v>
      </c>
      <c r="F1442" s="30">
        <v>16031</v>
      </c>
      <c r="G1442" s="30">
        <v>18300</v>
      </c>
      <c r="H1442" s="30">
        <v>19068</v>
      </c>
      <c r="I1442" s="30">
        <v>16811</v>
      </c>
      <c r="J1442" s="30">
        <v>17687</v>
      </c>
      <c r="K1442" s="30">
        <v>15739</v>
      </c>
      <c r="L1442" s="30">
        <v>13615</v>
      </c>
      <c r="M1442" s="30">
        <v>21732</v>
      </c>
      <c r="N1442" s="30">
        <v>202212</v>
      </c>
      <c r="O1442" s="30">
        <v>202212</v>
      </c>
      <c r="P1442" s="30">
        <v>0</v>
      </c>
    </row>
    <row r="1443" spans="1:16" x14ac:dyDescent="0.15">
      <c r="A1443" s="46" t="s">
        <v>96</v>
      </c>
      <c r="B1443" s="31">
        <v>2143</v>
      </c>
      <c r="C1443" s="30">
        <v>2582</v>
      </c>
      <c r="D1443" s="30">
        <v>4455</v>
      </c>
      <c r="E1443" s="30">
        <v>9304</v>
      </c>
      <c r="F1443" s="30">
        <v>6948</v>
      </c>
      <c r="G1443" s="30">
        <v>4670</v>
      </c>
      <c r="H1443" s="30">
        <v>4022</v>
      </c>
      <c r="I1443" s="30">
        <v>3321</v>
      </c>
      <c r="J1443" s="30">
        <v>4521</v>
      </c>
      <c r="K1443" s="30">
        <v>5656</v>
      </c>
      <c r="L1443" s="30">
        <v>4609</v>
      </c>
      <c r="M1443" s="30">
        <v>7021</v>
      </c>
      <c r="N1443" s="30">
        <v>59252</v>
      </c>
      <c r="O1443" s="30">
        <v>59252</v>
      </c>
      <c r="P1443" s="30">
        <v>0</v>
      </c>
    </row>
    <row r="1444" spans="1:16" x14ac:dyDescent="0.15">
      <c r="A1444" s="46" t="s">
        <v>242</v>
      </c>
      <c r="B1444" s="31">
        <v>50266</v>
      </c>
      <c r="C1444" s="30">
        <v>28664</v>
      </c>
      <c r="D1444" s="30">
        <v>24918</v>
      </c>
      <c r="E1444" s="30">
        <v>27101</v>
      </c>
      <c r="F1444" s="30">
        <v>36898</v>
      </c>
      <c r="G1444" s="30">
        <v>37100</v>
      </c>
      <c r="H1444" s="30">
        <v>60761</v>
      </c>
      <c r="I1444" s="30">
        <v>59116</v>
      </c>
      <c r="J1444" s="30">
        <v>45706</v>
      </c>
      <c r="K1444" s="30">
        <v>27257</v>
      </c>
      <c r="L1444" s="30">
        <v>25715</v>
      </c>
      <c r="M1444" s="30">
        <v>27845</v>
      </c>
      <c r="N1444" s="30">
        <v>451347</v>
      </c>
      <c r="O1444" s="30">
        <v>451347</v>
      </c>
      <c r="P1444" s="30">
        <v>0</v>
      </c>
    </row>
    <row r="1445" spans="1:16" x14ac:dyDescent="0.15">
      <c r="A1445" s="46" t="s">
        <v>245</v>
      </c>
      <c r="B1445" s="31">
        <v>12086</v>
      </c>
      <c r="C1445" s="30">
        <v>7027</v>
      </c>
      <c r="D1445" s="30">
        <v>7565</v>
      </c>
      <c r="E1445" s="30">
        <v>6334</v>
      </c>
      <c r="F1445" s="30">
        <v>8827</v>
      </c>
      <c r="G1445" s="30">
        <v>13395</v>
      </c>
      <c r="H1445" s="30">
        <v>12725</v>
      </c>
      <c r="I1445" s="30">
        <v>10576</v>
      </c>
      <c r="J1445" s="30">
        <v>9311</v>
      </c>
      <c r="K1445" s="30">
        <v>8211</v>
      </c>
      <c r="L1445" s="30">
        <v>10077</v>
      </c>
      <c r="M1445" s="30">
        <v>8150</v>
      </c>
      <c r="N1445" s="30">
        <v>114284</v>
      </c>
      <c r="O1445" s="30">
        <v>114284</v>
      </c>
      <c r="P1445" s="30">
        <v>0</v>
      </c>
    </row>
    <row r="1446" spans="1:16" x14ac:dyDescent="0.15">
      <c r="A1446" s="46"/>
      <c r="B1446" s="30"/>
      <c r="P1446" s="30"/>
    </row>
    <row r="1447" spans="1:16" x14ac:dyDescent="0.15">
      <c r="A1447" s="46" t="s">
        <v>174</v>
      </c>
      <c r="B1447" s="28">
        <v>92</v>
      </c>
      <c r="C1447" s="27">
        <v>92</v>
      </c>
      <c r="D1447" s="27">
        <v>180</v>
      </c>
      <c r="E1447" s="27">
        <v>197</v>
      </c>
      <c r="F1447" s="27">
        <v>170</v>
      </c>
      <c r="G1447" s="27">
        <v>156</v>
      </c>
      <c r="H1447" s="27">
        <v>130</v>
      </c>
      <c r="I1447" s="27">
        <v>118</v>
      </c>
      <c r="J1447" s="27">
        <v>166</v>
      </c>
      <c r="K1447" s="27">
        <v>172</v>
      </c>
      <c r="L1447" s="27">
        <v>109</v>
      </c>
      <c r="M1447" s="27">
        <v>163</v>
      </c>
      <c r="N1447" s="30">
        <v>1745</v>
      </c>
      <c r="O1447" s="30">
        <v>1745</v>
      </c>
      <c r="P1447" s="30">
        <v>0</v>
      </c>
    </row>
    <row r="1448" spans="1:16" x14ac:dyDescent="0.15">
      <c r="A1448" s="46" t="s">
        <v>175</v>
      </c>
      <c r="B1448" s="31">
        <v>1757</v>
      </c>
      <c r="C1448" s="30">
        <v>3675</v>
      </c>
      <c r="D1448" s="30">
        <v>2015</v>
      </c>
      <c r="E1448" s="30">
        <v>2075</v>
      </c>
      <c r="F1448" s="30">
        <v>1665</v>
      </c>
      <c r="G1448" s="30">
        <v>1395</v>
      </c>
      <c r="H1448" s="30">
        <v>1910</v>
      </c>
      <c r="I1448" s="30">
        <v>1830</v>
      </c>
      <c r="J1448" s="30">
        <v>1702</v>
      </c>
      <c r="K1448" s="30">
        <v>2052</v>
      </c>
      <c r="L1448" s="30">
        <v>1764</v>
      </c>
      <c r="M1448" s="30">
        <v>1688</v>
      </c>
      <c r="N1448" s="30">
        <v>23528</v>
      </c>
      <c r="O1448" s="30">
        <v>23528</v>
      </c>
      <c r="P1448" s="30">
        <v>0</v>
      </c>
    </row>
    <row r="1449" spans="1:16" x14ac:dyDescent="0.15">
      <c r="A1449" s="46" t="s">
        <v>218</v>
      </c>
      <c r="B1449" s="28">
        <v>16</v>
      </c>
      <c r="C1449" s="27">
        <v>10</v>
      </c>
      <c r="D1449" s="27">
        <v>14</v>
      </c>
      <c r="E1449" s="27">
        <v>26</v>
      </c>
      <c r="F1449" s="27">
        <v>16</v>
      </c>
      <c r="G1449" s="27">
        <v>50</v>
      </c>
      <c r="H1449" s="27">
        <v>17</v>
      </c>
      <c r="I1449" s="27">
        <v>19</v>
      </c>
      <c r="J1449" s="27">
        <v>22</v>
      </c>
      <c r="K1449" s="27">
        <v>25</v>
      </c>
      <c r="L1449" s="27">
        <v>22</v>
      </c>
      <c r="M1449" s="27">
        <v>13</v>
      </c>
      <c r="N1449" s="30">
        <v>250</v>
      </c>
      <c r="O1449" s="27">
        <v>250</v>
      </c>
      <c r="P1449" s="30">
        <v>0</v>
      </c>
    </row>
    <row r="1450" spans="1:16" x14ac:dyDescent="0.15">
      <c r="A1450" s="46" t="s">
        <v>202</v>
      </c>
      <c r="B1450" s="28">
        <v>17</v>
      </c>
      <c r="C1450" s="27">
        <v>9</v>
      </c>
      <c r="D1450" s="27">
        <v>11</v>
      </c>
      <c r="E1450" s="27">
        <v>22</v>
      </c>
      <c r="F1450" s="27">
        <v>7</v>
      </c>
      <c r="G1450" s="27">
        <v>16</v>
      </c>
      <c r="H1450" s="27">
        <v>10</v>
      </c>
      <c r="I1450" s="27">
        <v>9</v>
      </c>
      <c r="J1450" s="27">
        <v>4</v>
      </c>
      <c r="K1450" s="27">
        <v>6</v>
      </c>
      <c r="L1450" s="27">
        <v>17</v>
      </c>
      <c r="M1450" s="27">
        <v>9</v>
      </c>
      <c r="N1450" s="30">
        <v>137</v>
      </c>
      <c r="O1450" s="27">
        <v>137</v>
      </c>
      <c r="P1450" s="30">
        <v>0</v>
      </c>
    </row>
    <row r="1451" spans="1:16" x14ac:dyDescent="0.15">
      <c r="A1451" s="46" t="s">
        <v>184</v>
      </c>
      <c r="B1451" s="28">
        <v>18</v>
      </c>
      <c r="C1451" s="27">
        <v>2</v>
      </c>
      <c r="D1451" s="27">
        <v>10</v>
      </c>
      <c r="E1451" s="27">
        <v>24</v>
      </c>
      <c r="F1451" s="27">
        <v>26</v>
      </c>
      <c r="G1451" s="27">
        <v>20</v>
      </c>
      <c r="H1451" s="27">
        <v>36</v>
      </c>
      <c r="I1451" s="27">
        <v>8</v>
      </c>
      <c r="J1451" s="27">
        <v>21</v>
      </c>
      <c r="K1451" s="27">
        <v>6</v>
      </c>
      <c r="L1451" s="27">
        <v>17</v>
      </c>
      <c r="M1451" s="27">
        <v>9</v>
      </c>
      <c r="N1451" s="30">
        <v>197</v>
      </c>
      <c r="O1451" s="27">
        <v>197</v>
      </c>
      <c r="P1451" s="30">
        <v>0</v>
      </c>
    </row>
    <row r="1452" spans="1:16" x14ac:dyDescent="0.15">
      <c r="A1452" s="46" t="s">
        <v>179</v>
      </c>
      <c r="B1452" s="28">
        <v>176</v>
      </c>
      <c r="C1452" s="27">
        <v>175</v>
      </c>
      <c r="D1452" s="27">
        <v>157</v>
      </c>
      <c r="E1452" s="27">
        <v>197</v>
      </c>
      <c r="F1452" s="27">
        <v>257</v>
      </c>
      <c r="G1452" s="27">
        <v>188</v>
      </c>
      <c r="H1452" s="27">
        <v>82</v>
      </c>
      <c r="I1452" s="27">
        <v>175</v>
      </c>
      <c r="J1452" s="27">
        <v>211</v>
      </c>
      <c r="K1452" s="27">
        <v>169</v>
      </c>
      <c r="L1452" s="27">
        <v>170</v>
      </c>
      <c r="M1452" s="27">
        <v>154</v>
      </c>
      <c r="N1452" s="30">
        <v>2111</v>
      </c>
      <c r="O1452" s="30">
        <v>2111</v>
      </c>
      <c r="P1452" s="30">
        <v>0</v>
      </c>
    </row>
    <row r="1453" spans="1:16" x14ac:dyDescent="0.15">
      <c r="A1453" s="46" t="s">
        <v>180</v>
      </c>
      <c r="B1453" s="31">
        <v>1939</v>
      </c>
      <c r="C1453" s="30">
        <v>2218</v>
      </c>
      <c r="D1453" s="30">
        <v>2428</v>
      </c>
      <c r="E1453" s="30">
        <v>1728</v>
      </c>
      <c r="F1453" s="30">
        <v>2185</v>
      </c>
      <c r="G1453" s="30">
        <v>1977</v>
      </c>
      <c r="H1453" s="30">
        <v>2217</v>
      </c>
      <c r="I1453" s="30">
        <v>2953</v>
      </c>
      <c r="J1453" s="30">
        <v>2285</v>
      </c>
      <c r="K1453" s="30">
        <v>2173</v>
      </c>
      <c r="L1453" s="30">
        <v>1666</v>
      </c>
      <c r="M1453" s="30">
        <v>2053</v>
      </c>
      <c r="N1453" s="30">
        <v>25822</v>
      </c>
      <c r="O1453" s="30">
        <v>25822</v>
      </c>
      <c r="P1453" s="30">
        <v>0</v>
      </c>
    </row>
    <row r="1454" spans="1:16" x14ac:dyDescent="0.15">
      <c r="A1454" s="46" t="s">
        <v>181</v>
      </c>
      <c r="B1454" s="28">
        <v>325</v>
      </c>
      <c r="C1454" s="27">
        <v>250</v>
      </c>
      <c r="D1454" s="27">
        <v>194</v>
      </c>
      <c r="E1454" s="27">
        <v>257</v>
      </c>
      <c r="F1454" s="27">
        <v>271</v>
      </c>
      <c r="G1454" s="27">
        <v>356</v>
      </c>
      <c r="H1454" s="27">
        <v>321</v>
      </c>
      <c r="I1454" s="27">
        <v>174</v>
      </c>
      <c r="J1454" s="27">
        <v>336</v>
      </c>
      <c r="K1454" s="27">
        <v>204</v>
      </c>
      <c r="L1454" s="27">
        <v>175</v>
      </c>
      <c r="M1454" s="27">
        <v>183</v>
      </c>
      <c r="N1454" s="30">
        <v>3046</v>
      </c>
      <c r="O1454" s="30">
        <v>3046</v>
      </c>
      <c r="P1454" s="30">
        <v>0</v>
      </c>
    </row>
    <row r="1455" spans="1:16" x14ac:dyDescent="0.15">
      <c r="A1455" s="46" t="s">
        <v>182</v>
      </c>
      <c r="B1455" s="28">
        <v>18</v>
      </c>
      <c r="C1455" s="27">
        <v>10</v>
      </c>
      <c r="D1455" s="27">
        <v>23</v>
      </c>
      <c r="E1455" s="27">
        <v>24</v>
      </c>
      <c r="F1455" s="27">
        <v>12</v>
      </c>
      <c r="G1455" s="27">
        <v>28</v>
      </c>
      <c r="H1455" s="27">
        <v>18</v>
      </c>
      <c r="I1455" s="27">
        <v>13</v>
      </c>
      <c r="J1455" s="27">
        <v>13</v>
      </c>
      <c r="K1455" s="27">
        <v>34</v>
      </c>
      <c r="L1455" s="27">
        <v>20</v>
      </c>
      <c r="M1455" s="27">
        <v>24</v>
      </c>
      <c r="N1455" s="30">
        <v>237</v>
      </c>
      <c r="O1455" s="27">
        <v>237</v>
      </c>
      <c r="P1455" s="30">
        <v>0</v>
      </c>
    </row>
    <row r="1456" spans="1:16" x14ac:dyDescent="0.15">
      <c r="A1456" s="46" t="s">
        <v>243</v>
      </c>
      <c r="B1456" s="28">
        <v>335</v>
      </c>
      <c r="C1456" s="27">
        <v>71</v>
      </c>
      <c r="D1456" s="27">
        <v>61</v>
      </c>
      <c r="E1456" s="27">
        <v>82</v>
      </c>
      <c r="F1456" s="27">
        <v>91</v>
      </c>
      <c r="G1456" s="27">
        <v>120</v>
      </c>
      <c r="H1456" s="27">
        <v>266</v>
      </c>
      <c r="I1456" s="27">
        <v>95</v>
      </c>
      <c r="J1456" s="27">
        <v>182</v>
      </c>
      <c r="K1456" s="27">
        <v>80</v>
      </c>
      <c r="L1456" s="27">
        <v>60</v>
      </c>
      <c r="M1456" s="27">
        <v>108</v>
      </c>
      <c r="N1456" s="30">
        <v>1551</v>
      </c>
      <c r="O1456" s="30">
        <v>1551</v>
      </c>
      <c r="P1456" s="30">
        <v>0</v>
      </c>
    </row>
    <row r="1457" spans="1:16" x14ac:dyDescent="0.15">
      <c r="A1457" s="46" t="s">
        <v>246</v>
      </c>
      <c r="B1457" s="28">
        <v>35</v>
      </c>
      <c r="C1457" s="27">
        <v>15</v>
      </c>
      <c r="D1457" s="27">
        <v>28</v>
      </c>
      <c r="E1457" s="27">
        <v>24</v>
      </c>
      <c r="F1457" s="27">
        <v>33</v>
      </c>
      <c r="G1457" s="27">
        <v>51</v>
      </c>
      <c r="H1457" s="27">
        <v>41</v>
      </c>
      <c r="I1457" s="27">
        <v>35</v>
      </c>
      <c r="J1457" s="27">
        <v>56</v>
      </c>
      <c r="K1457" s="27">
        <v>29</v>
      </c>
      <c r="L1457" s="27">
        <v>44</v>
      </c>
      <c r="M1457" s="27">
        <v>28</v>
      </c>
      <c r="N1457" s="30">
        <v>419</v>
      </c>
      <c r="O1457" s="27">
        <v>419</v>
      </c>
      <c r="P1457" s="30">
        <v>0</v>
      </c>
    </row>
    <row r="1458" spans="1:16" x14ac:dyDescent="0.15">
      <c r="A1458" s="46"/>
      <c r="P1458" s="30"/>
    </row>
    <row r="1459" spans="1:16" x14ac:dyDescent="0.15">
      <c r="A1459" s="46" t="s">
        <v>67</v>
      </c>
      <c r="B1459" s="31">
        <v>2062</v>
      </c>
      <c r="C1459" s="30">
        <v>2024</v>
      </c>
      <c r="D1459" s="30">
        <v>2293</v>
      </c>
      <c r="E1459" s="30">
        <v>3754</v>
      </c>
      <c r="F1459" s="30">
        <v>3872</v>
      </c>
      <c r="G1459" s="30">
        <v>3370</v>
      </c>
      <c r="H1459" s="30">
        <v>6128</v>
      </c>
      <c r="I1459" s="30">
        <v>3613</v>
      </c>
      <c r="J1459" s="30">
        <v>4568</v>
      </c>
      <c r="K1459" s="30">
        <v>3493</v>
      </c>
      <c r="L1459" s="30">
        <v>2054</v>
      </c>
      <c r="M1459" s="30">
        <v>2223</v>
      </c>
      <c r="N1459" s="30">
        <v>39454</v>
      </c>
      <c r="O1459" s="30">
        <v>39454</v>
      </c>
      <c r="P1459" s="30">
        <v>0</v>
      </c>
    </row>
    <row r="1460" spans="1:16" x14ac:dyDescent="0.15">
      <c r="A1460" s="46" t="s">
        <v>15</v>
      </c>
      <c r="B1460" s="31">
        <v>10129</v>
      </c>
      <c r="C1460" s="30">
        <v>11591</v>
      </c>
      <c r="D1460" s="30">
        <v>14273</v>
      </c>
      <c r="E1460" s="30">
        <v>17473</v>
      </c>
      <c r="F1460" s="30">
        <v>17252</v>
      </c>
      <c r="G1460" s="30">
        <v>16073</v>
      </c>
      <c r="H1460" s="30">
        <v>20817</v>
      </c>
      <c r="I1460" s="30">
        <v>21782</v>
      </c>
      <c r="J1460" s="30">
        <v>21931</v>
      </c>
      <c r="K1460" s="30">
        <v>17270</v>
      </c>
      <c r="L1460" s="30">
        <v>11087</v>
      </c>
      <c r="M1460" s="30">
        <v>11577</v>
      </c>
      <c r="N1460" s="30">
        <v>191255</v>
      </c>
      <c r="O1460" s="30">
        <v>191255</v>
      </c>
      <c r="P1460" s="30">
        <v>0</v>
      </c>
    </row>
    <row r="1461" spans="1:16" x14ac:dyDescent="0.15">
      <c r="A1461" s="46" t="s">
        <v>219</v>
      </c>
      <c r="B1461" s="28">
        <v>601</v>
      </c>
      <c r="C1461" s="27">
        <v>542</v>
      </c>
      <c r="D1461" s="27">
        <v>593</v>
      </c>
      <c r="E1461" s="27">
        <v>700</v>
      </c>
      <c r="F1461" s="27">
        <v>762</v>
      </c>
      <c r="G1461" s="27">
        <v>819</v>
      </c>
      <c r="H1461" s="27">
        <v>671</v>
      </c>
      <c r="I1461" s="27">
        <v>685</v>
      </c>
      <c r="J1461" s="27">
        <v>763</v>
      </c>
      <c r="K1461" s="27">
        <v>754</v>
      </c>
      <c r="L1461" s="27">
        <v>690</v>
      </c>
      <c r="M1461" s="27">
        <v>595</v>
      </c>
      <c r="N1461" s="30">
        <v>8175</v>
      </c>
      <c r="O1461" s="30">
        <v>8175</v>
      </c>
      <c r="P1461" s="30">
        <v>0</v>
      </c>
    </row>
    <row r="1462" spans="1:16" x14ac:dyDescent="0.15">
      <c r="A1462" s="46" t="s">
        <v>205</v>
      </c>
      <c r="B1462" s="28">
        <v>592</v>
      </c>
      <c r="C1462" s="27">
        <v>522</v>
      </c>
      <c r="D1462" s="27">
        <v>688</v>
      </c>
      <c r="E1462" s="27">
        <v>733</v>
      </c>
      <c r="F1462" s="27">
        <v>763</v>
      </c>
      <c r="G1462" s="27">
        <v>1038</v>
      </c>
      <c r="H1462" s="27">
        <v>677</v>
      </c>
      <c r="I1462" s="27">
        <v>830</v>
      </c>
      <c r="J1462" s="27">
        <v>702</v>
      </c>
      <c r="K1462" s="27">
        <v>617</v>
      </c>
      <c r="L1462" s="27">
        <v>535</v>
      </c>
      <c r="M1462" s="27">
        <v>814</v>
      </c>
      <c r="N1462" s="30">
        <v>8511</v>
      </c>
      <c r="O1462" s="30">
        <v>8511</v>
      </c>
      <c r="P1462" s="30">
        <v>0</v>
      </c>
    </row>
    <row r="1463" spans="1:16" x14ac:dyDescent="0.15">
      <c r="A1463" s="46" t="s">
        <v>55</v>
      </c>
      <c r="B1463" s="31">
        <v>2256</v>
      </c>
      <c r="C1463" s="30">
        <v>1248</v>
      </c>
      <c r="D1463" s="30">
        <v>1397</v>
      </c>
      <c r="E1463" s="30">
        <v>1778</v>
      </c>
      <c r="F1463" s="30">
        <v>2196</v>
      </c>
      <c r="G1463" s="30">
        <v>2363</v>
      </c>
      <c r="H1463" s="30">
        <v>2806</v>
      </c>
      <c r="I1463" s="30">
        <v>2058</v>
      </c>
      <c r="J1463" s="30">
        <v>2148</v>
      </c>
      <c r="K1463" s="30">
        <v>1602</v>
      </c>
      <c r="L1463" s="30">
        <v>1426</v>
      </c>
      <c r="M1463" s="30">
        <v>1671</v>
      </c>
      <c r="N1463" s="30">
        <v>22949</v>
      </c>
      <c r="O1463" s="30">
        <v>22949</v>
      </c>
      <c r="P1463" s="30">
        <v>0</v>
      </c>
    </row>
    <row r="1464" spans="1:16" x14ac:dyDescent="0.15">
      <c r="A1464" s="46" t="s">
        <v>83</v>
      </c>
      <c r="B1464" s="31">
        <v>5827</v>
      </c>
      <c r="C1464" s="30">
        <v>5586</v>
      </c>
      <c r="D1464" s="30">
        <v>6708</v>
      </c>
      <c r="E1464" s="30">
        <v>8878</v>
      </c>
      <c r="F1464" s="30">
        <v>13577</v>
      </c>
      <c r="G1464" s="30">
        <v>12148</v>
      </c>
      <c r="H1464" s="30">
        <v>7537</v>
      </c>
      <c r="I1464" s="30">
        <v>7392</v>
      </c>
      <c r="J1464" s="30">
        <v>8579</v>
      </c>
      <c r="K1464" s="30">
        <v>6547</v>
      </c>
      <c r="L1464" s="30">
        <v>6166</v>
      </c>
      <c r="M1464" s="30">
        <v>7080</v>
      </c>
      <c r="N1464" s="30">
        <v>96025</v>
      </c>
      <c r="O1464" s="30">
        <v>96025</v>
      </c>
      <c r="P1464" s="30">
        <v>0</v>
      </c>
    </row>
    <row r="1465" spans="1:16" x14ac:dyDescent="0.15">
      <c r="A1465" s="46" t="s">
        <v>13</v>
      </c>
      <c r="B1465" s="31">
        <v>12353</v>
      </c>
      <c r="C1465" s="30">
        <v>13894</v>
      </c>
      <c r="D1465" s="30">
        <v>16628</v>
      </c>
      <c r="E1465" s="30">
        <v>11674</v>
      </c>
      <c r="F1465" s="30">
        <v>12660</v>
      </c>
      <c r="G1465" s="30">
        <v>14060</v>
      </c>
      <c r="H1465" s="30">
        <v>14914</v>
      </c>
      <c r="I1465" s="30">
        <v>18819</v>
      </c>
      <c r="J1465" s="30">
        <v>18069</v>
      </c>
      <c r="K1465" s="30">
        <v>15048</v>
      </c>
      <c r="L1465" s="30">
        <v>12655</v>
      </c>
      <c r="M1465" s="30">
        <v>15082</v>
      </c>
      <c r="N1465" s="30">
        <v>175856</v>
      </c>
      <c r="O1465" s="30">
        <v>175856</v>
      </c>
      <c r="P1465" s="30">
        <v>0</v>
      </c>
    </row>
    <row r="1466" spans="1:16" x14ac:dyDescent="0.15">
      <c r="A1466" s="46" t="s">
        <v>28</v>
      </c>
      <c r="B1466" s="31">
        <v>12521</v>
      </c>
      <c r="C1466" s="30">
        <v>9249</v>
      </c>
      <c r="D1466" s="30">
        <v>7551</v>
      </c>
      <c r="E1466" s="30">
        <v>8869</v>
      </c>
      <c r="F1466" s="30">
        <v>8948</v>
      </c>
      <c r="G1466" s="30">
        <v>10193</v>
      </c>
      <c r="H1466" s="30">
        <v>12133</v>
      </c>
      <c r="I1466" s="30">
        <v>11541</v>
      </c>
      <c r="J1466" s="30">
        <v>9973</v>
      </c>
      <c r="K1466" s="30">
        <v>8747</v>
      </c>
      <c r="L1466" s="30">
        <v>6825</v>
      </c>
      <c r="M1466" s="30">
        <v>9654</v>
      </c>
      <c r="N1466" s="30">
        <v>116204</v>
      </c>
      <c r="O1466" s="30">
        <v>116204</v>
      </c>
      <c r="P1466" s="30">
        <v>0</v>
      </c>
    </row>
    <row r="1467" spans="1:16" x14ac:dyDescent="0.15">
      <c r="A1467" s="46" t="s">
        <v>97</v>
      </c>
      <c r="B1467" s="31">
        <v>1241</v>
      </c>
      <c r="C1467" s="30">
        <v>1310</v>
      </c>
      <c r="D1467" s="30">
        <v>2392</v>
      </c>
      <c r="E1467" s="30">
        <v>4547</v>
      </c>
      <c r="F1467" s="30">
        <v>3558</v>
      </c>
      <c r="G1467" s="30">
        <v>2361</v>
      </c>
      <c r="H1467" s="30">
        <v>1983</v>
      </c>
      <c r="I1467" s="30">
        <v>1833</v>
      </c>
      <c r="J1467" s="30">
        <v>2447</v>
      </c>
      <c r="K1467" s="30">
        <v>2865</v>
      </c>
      <c r="L1467" s="30">
        <v>2224</v>
      </c>
      <c r="M1467" s="30">
        <v>3408</v>
      </c>
      <c r="N1467" s="30">
        <v>30169</v>
      </c>
      <c r="O1467" s="30">
        <v>30169</v>
      </c>
      <c r="P1467" s="30">
        <v>0</v>
      </c>
    </row>
    <row r="1468" spans="1:16" x14ac:dyDescent="0.15">
      <c r="A1468" s="46" t="s">
        <v>244</v>
      </c>
      <c r="B1468" s="31">
        <v>32861</v>
      </c>
      <c r="C1468" s="30">
        <v>18412</v>
      </c>
      <c r="D1468" s="30">
        <v>16781</v>
      </c>
      <c r="E1468" s="30">
        <v>17031</v>
      </c>
      <c r="F1468" s="30">
        <v>22385</v>
      </c>
      <c r="G1468" s="30">
        <v>24544</v>
      </c>
      <c r="H1468" s="30">
        <v>37972</v>
      </c>
      <c r="I1468" s="30">
        <v>33142</v>
      </c>
      <c r="J1468" s="30">
        <v>29865</v>
      </c>
      <c r="K1468" s="30">
        <v>17725</v>
      </c>
      <c r="L1468" s="30">
        <v>15927</v>
      </c>
      <c r="M1468" s="30">
        <v>19227</v>
      </c>
      <c r="N1468" s="30">
        <v>285872</v>
      </c>
      <c r="O1468" s="30">
        <v>285872</v>
      </c>
      <c r="P1468" s="30">
        <v>0</v>
      </c>
    </row>
    <row r="1469" spans="1:16" x14ac:dyDescent="0.15">
      <c r="A1469" s="46" t="s">
        <v>247</v>
      </c>
      <c r="B1469" s="31">
        <v>5900</v>
      </c>
      <c r="C1469" s="30">
        <v>4146</v>
      </c>
      <c r="D1469" s="30">
        <v>4577</v>
      </c>
      <c r="E1469" s="30">
        <v>6345</v>
      </c>
      <c r="F1469" s="30">
        <v>7847</v>
      </c>
      <c r="G1469" s="30">
        <v>9578</v>
      </c>
      <c r="H1469" s="30">
        <v>10602</v>
      </c>
      <c r="I1469" s="30">
        <v>8879</v>
      </c>
      <c r="J1469" s="30">
        <v>8706</v>
      </c>
      <c r="K1469" s="30">
        <v>6640</v>
      </c>
      <c r="L1469" s="30">
        <v>5255</v>
      </c>
      <c r="M1469" s="30">
        <v>5281</v>
      </c>
      <c r="N1469" s="30">
        <v>83756</v>
      </c>
      <c r="O1469" s="30">
        <v>83756</v>
      </c>
      <c r="P1469" s="30">
        <v>0</v>
      </c>
    </row>
    <row r="1470" spans="1:16" x14ac:dyDescent="0.15">
      <c r="P1470" s="30"/>
    </row>
    <row r="1471" spans="1:16" x14ac:dyDescent="0.15">
      <c r="A1471" s="46" t="s">
        <v>145</v>
      </c>
      <c r="B1471" s="31">
        <v>1869</v>
      </c>
      <c r="C1471" s="30">
        <v>1445</v>
      </c>
      <c r="D1471" s="30">
        <v>1959</v>
      </c>
      <c r="E1471" s="30">
        <v>1997</v>
      </c>
      <c r="F1471" s="30">
        <v>2512</v>
      </c>
      <c r="G1471" s="30">
        <v>3003</v>
      </c>
      <c r="H1471" s="30">
        <v>1717</v>
      </c>
      <c r="I1471" s="30">
        <v>1907</v>
      </c>
      <c r="J1471" s="30">
        <v>1841</v>
      </c>
      <c r="K1471" s="30">
        <v>2044</v>
      </c>
      <c r="L1471" s="30">
        <v>3530</v>
      </c>
      <c r="M1471" s="30">
        <v>4042</v>
      </c>
      <c r="N1471" s="30">
        <v>27866</v>
      </c>
      <c r="O1471" s="30">
        <v>27866</v>
      </c>
      <c r="P1471" s="30">
        <v>0</v>
      </c>
    </row>
    <row r="1472" spans="1:16" x14ac:dyDescent="0.15">
      <c r="A1472" s="46" t="s">
        <v>88</v>
      </c>
      <c r="B1472" s="31">
        <v>1864</v>
      </c>
      <c r="C1472" s="30">
        <v>2054</v>
      </c>
      <c r="D1472" s="30">
        <v>2213</v>
      </c>
      <c r="E1472" s="30">
        <v>3203</v>
      </c>
      <c r="F1472" s="30">
        <v>2979</v>
      </c>
      <c r="G1472" s="30">
        <v>3433</v>
      </c>
      <c r="H1472" s="30">
        <v>3749</v>
      </c>
      <c r="I1472" s="30">
        <v>3171</v>
      </c>
      <c r="J1472" s="30">
        <v>3514</v>
      </c>
      <c r="K1472" s="30">
        <v>3200</v>
      </c>
      <c r="L1472" s="30">
        <v>1938</v>
      </c>
      <c r="M1472" s="30">
        <v>2138</v>
      </c>
      <c r="N1472" s="30">
        <v>33456</v>
      </c>
      <c r="O1472" s="30">
        <v>33456</v>
      </c>
      <c r="P1472" s="30">
        <v>0</v>
      </c>
    </row>
    <row r="1473" spans="1:16" x14ac:dyDescent="0.15">
      <c r="A1473" s="46" t="s">
        <v>200</v>
      </c>
      <c r="B1473" s="31">
        <v>3458</v>
      </c>
      <c r="C1473" s="27">
        <v>674</v>
      </c>
      <c r="D1473" s="30">
        <v>1284</v>
      </c>
      <c r="E1473" s="30">
        <v>1672</v>
      </c>
      <c r="F1473" s="30">
        <v>2803</v>
      </c>
      <c r="G1473" s="30">
        <v>4144</v>
      </c>
      <c r="H1473" s="30">
        <v>5763</v>
      </c>
      <c r="I1473" s="30">
        <v>7754</v>
      </c>
      <c r="J1473" s="30">
        <v>3936</v>
      </c>
      <c r="K1473" s="30">
        <v>1790</v>
      </c>
      <c r="L1473" s="30">
        <v>1145</v>
      </c>
      <c r="M1473" s="30">
        <v>2808</v>
      </c>
      <c r="N1473" s="30">
        <v>37231</v>
      </c>
      <c r="O1473" s="30">
        <v>37231</v>
      </c>
      <c r="P1473" s="30">
        <v>0</v>
      </c>
    </row>
    <row r="1474" spans="1:16" x14ac:dyDescent="0.15">
      <c r="A1474" s="46" t="s">
        <v>208</v>
      </c>
      <c r="B1474" s="31">
        <v>2771</v>
      </c>
      <c r="C1474" s="30">
        <v>1707</v>
      </c>
      <c r="D1474" s="30">
        <v>2181</v>
      </c>
      <c r="E1474" s="30">
        <v>2378</v>
      </c>
      <c r="F1474" s="30">
        <v>2304</v>
      </c>
      <c r="G1474" s="30">
        <v>2801</v>
      </c>
      <c r="H1474" s="30">
        <v>2521</v>
      </c>
      <c r="I1474" s="30">
        <v>1956</v>
      </c>
      <c r="J1474" s="30">
        <v>2428</v>
      </c>
      <c r="K1474" s="30">
        <v>2574</v>
      </c>
      <c r="L1474" s="30">
        <v>2012</v>
      </c>
      <c r="M1474" s="30">
        <v>1746</v>
      </c>
      <c r="N1474" s="30">
        <v>27379</v>
      </c>
      <c r="O1474" s="30">
        <v>27379</v>
      </c>
      <c r="P1474" s="30">
        <v>0</v>
      </c>
    </row>
    <row r="1475" spans="1:16" x14ac:dyDescent="0.15">
      <c r="A1475" s="46" t="s">
        <v>209</v>
      </c>
      <c r="B1475" s="28">
        <v>243</v>
      </c>
      <c r="C1475" s="27">
        <v>199</v>
      </c>
      <c r="D1475" s="27">
        <v>333</v>
      </c>
      <c r="E1475" s="27">
        <v>340</v>
      </c>
      <c r="F1475" s="27">
        <v>333</v>
      </c>
      <c r="G1475" s="27">
        <v>309</v>
      </c>
      <c r="H1475" s="27">
        <v>542</v>
      </c>
      <c r="I1475" s="27">
        <v>877</v>
      </c>
      <c r="J1475" s="27">
        <v>369</v>
      </c>
      <c r="K1475" s="27">
        <v>427</v>
      </c>
      <c r="L1475" s="27">
        <v>316</v>
      </c>
      <c r="M1475" s="27">
        <v>442</v>
      </c>
      <c r="N1475" s="30">
        <v>4730</v>
      </c>
      <c r="O1475" s="30">
        <v>4730</v>
      </c>
      <c r="P1475" s="30">
        <v>0</v>
      </c>
    </row>
    <row r="1476" spans="1:16" x14ac:dyDescent="0.15">
      <c r="A1476" s="46" t="s">
        <v>17</v>
      </c>
      <c r="B1476" s="31">
        <v>42241</v>
      </c>
      <c r="C1476" s="30">
        <v>33966</v>
      </c>
      <c r="D1476" s="30">
        <v>41545</v>
      </c>
      <c r="E1476" s="30">
        <v>54387</v>
      </c>
      <c r="F1476" s="30">
        <v>54945</v>
      </c>
      <c r="G1476" s="30">
        <v>60843</v>
      </c>
      <c r="H1476" s="30">
        <v>50413</v>
      </c>
      <c r="I1476" s="30">
        <v>54075</v>
      </c>
      <c r="J1476" s="30">
        <v>65482</v>
      </c>
      <c r="K1476" s="30">
        <v>52949</v>
      </c>
      <c r="L1476" s="30">
        <v>43570</v>
      </c>
      <c r="M1476" s="30">
        <v>60842</v>
      </c>
      <c r="N1476" s="30">
        <v>615258</v>
      </c>
      <c r="O1476" s="30">
        <v>615258</v>
      </c>
      <c r="P1476" s="30">
        <v>0</v>
      </c>
    </row>
    <row r="1477" spans="1:16" x14ac:dyDescent="0.15">
      <c r="A1477" s="46" t="s">
        <v>29</v>
      </c>
      <c r="B1477" s="31">
        <v>7013</v>
      </c>
      <c r="C1477" s="30">
        <v>5110</v>
      </c>
      <c r="D1477" s="30">
        <v>5949</v>
      </c>
      <c r="E1477" s="30">
        <v>10660</v>
      </c>
      <c r="F1477" s="30">
        <v>10245</v>
      </c>
      <c r="G1477" s="30">
        <v>11768</v>
      </c>
      <c r="H1477" s="30">
        <v>13583</v>
      </c>
      <c r="I1477" s="30">
        <v>11360</v>
      </c>
      <c r="J1477" s="30">
        <v>13570</v>
      </c>
      <c r="K1477" s="30">
        <v>11452</v>
      </c>
      <c r="L1477" s="30">
        <v>7783</v>
      </c>
      <c r="M1477" s="30">
        <v>8747</v>
      </c>
      <c r="N1477" s="30">
        <v>117240</v>
      </c>
      <c r="O1477" s="30">
        <v>117240</v>
      </c>
      <c r="P1477" s="30">
        <v>0</v>
      </c>
    </row>
    <row r="1478" spans="1:16" x14ac:dyDescent="0.15">
      <c r="A1478" s="46" t="s">
        <v>60</v>
      </c>
      <c r="B1478" s="31">
        <v>2113</v>
      </c>
      <c r="C1478" s="30">
        <v>1631</v>
      </c>
      <c r="D1478" s="30">
        <v>1426</v>
      </c>
      <c r="E1478" s="30">
        <v>2132</v>
      </c>
      <c r="F1478" s="30">
        <v>2079</v>
      </c>
      <c r="G1478" s="30">
        <v>1559</v>
      </c>
      <c r="H1478" s="30">
        <v>1798</v>
      </c>
      <c r="I1478" s="30">
        <v>1705</v>
      </c>
      <c r="J1478" s="30">
        <v>2081</v>
      </c>
      <c r="K1478" s="30">
        <v>1591</v>
      </c>
      <c r="L1478" s="30">
        <v>1002</v>
      </c>
      <c r="M1478" s="30">
        <v>1495</v>
      </c>
      <c r="N1478" s="30">
        <v>20612</v>
      </c>
      <c r="O1478" s="30">
        <v>20612</v>
      </c>
      <c r="P1478" s="30">
        <v>0</v>
      </c>
    </row>
    <row r="1479" spans="1:16" x14ac:dyDescent="0.15">
      <c r="A1479" s="46" t="s">
        <v>58</v>
      </c>
      <c r="B1479" s="31">
        <v>8356</v>
      </c>
      <c r="C1479" s="30">
        <v>5761</v>
      </c>
      <c r="D1479" s="30">
        <v>6057</v>
      </c>
      <c r="E1479" s="30">
        <v>7730</v>
      </c>
      <c r="F1479" s="30">
        <v>7531</v>
      </c>
      <c r="G1479" s="30">
        <v>6110</v>
      </c>
      <c r="H1479" s="30">
        <v>8286</v>
      </c>
      <c r="I1479" s="30">
        <v>8364</v>
      </c>
      <c r="J1479" s="30">
        <v>8404</v>
      </c>
      <c r="K1479" s="30">
        <v>8534</v>
      </c>
      <c r="L1479" s="30">
        <v>6489</v>
      </c>
      <c r="M1479" s="30">
        <v>12209</v>
      </c>
      <c r="N1479" s="30">
        <v>93831</v>
      </c>
      <c r="O1479" s="30">
        <v>93831</v>
      </c>
      <c r="P1479" s="30">
        <v>0</v>
      </c>
    </row>
    <row r="1480" spans="1:16" x14ac:dyDescent="0.15">
      <c r="A1480" s="46" t="s">
        <v>62</v>
      </c>
      <c r="B1480" s="31">
        <v>1493</v>
      </c>
      <c r="C1480" s="30">
        <v>1954</v>
      </c>
      <c r="D1480" s="30">
        <v>1387</v>
      </c>
      <c r="E1480" s="30">
        <v>1545</v>
      </c>
      <c r="F1480" s="30">
        <v>2041</v>
      </c>
      <c r="G1480" s="30">
        <v>1984</v>
      </c>
      <c r="H1480" s="30">
        <v>2105</v>
      </c>
      <c r="I1480" s="30">
        <v>1660</v>
      </c>
      <c r="J1480" s="30">
        <v>1911</v>
      </c>
      <c r="K1480" s="30">
        <v>1914</v>
      </c>
      <c r="L1480" s="30">
        <v>1242</v>
      </c>
      <c r="M1480" s="30">
        <v>1338</v>
      </c>
      <c r="N1480" s="30">
        <v>20574</v>
      </c>
      <c r="O1480" s="30">
        <v>20574</v>
      </c>
      <c r="P1480" s="30">
        <v>0</v>
      </c>
    </row>
    <row r="1481" spans="1:16" x14ac:dyDescent="0.15">
      <c r="A1481" s="46" t="s">
        <v>91</v>
      </c>
      <c r="B1481" s="31">
        <v>2278</v>
      </c>
      <c r="C1481" s="30">
        <v>1889</v>
      </c>
      <c r="D1481" s="30">
        <v>2538</v>
      </c>
      <c r="E1481" s="30">
        <v>3375</v>
      </c>
      <c r="F1481" s="30">
        <v>2739</v>
      </c>
      <c r="G1481" s="30">
        <v>3892</v>
      </c>
      <c r="H1481" s="30">
        <v>3110</v>
      </c>
      <c r="I1481" s="30">
        <v>3156</v>
      </c>
      <c r="J1481" s="30">
        <v>3167</v>
      </c>
      <c r="K1481" s="30">
        <v>4014</v>
      </c>
      <c r="L1481" s="30">
        <v>3869</v>
      </c>
      <c r="M1481" s="30">
        <v>3968</v>
      </c>
      <c r="N1481" s="30">
        <v>37995</v>
      </c>
      <c r="O1481" s="30">
        <v>37995</v>
      </c>
      <c r="P1481" s="30">
        <v>0</v>
      </c>
    </row>
    <row r="1482" spans="1:16" x14ac:dyDescent="0.15">
      <c r="A1482" s="46"/>
      <c r="B1482" s="30"/>
      <c r="P1482" s="30"/>
    </row>
    <row r="1483" spans="1:16" x14ac:dyDescent="0.15">
      <c r="A1483" s="46" t="s">
        <v>186</v>
      </c>
      <c r="B1483" s="28">
        <v>21</v>
      </c>
      <c r="C1483" s="27">
        <v>20</v>
      </c>
      <c r="D1483" s="27">
        <v>24</v>
      </c>
      <c r="E1483" s="27">
        <v>13</v>
      </c>
      <c r="F1483" s="27">
        <v>26</v>
      </c>
      <c r="G1483" s="27">
        <v>42</v>
      </c>
      <c r="H1483" s="27">
        <v>12</v>
      </c>
      <c r="I1483" s="27">
        <v>13</v>
      </c>
      <c r="J1483" s="27">
        <v>28</v>
      </c>
      <c r="K1483" s="27">
        <v>20</v>
      </c>
      <c r="L1483" s="27">
        <v>73</v>
      </c>
      <c r="M1483" s="27">
        <v>12</v>
      </c>
      <c r="N1483" s="30">
        <v>304</v>
      </c>
      <c r="O1483" s="27">
        <v>304</v>
      </c>
      <c r="P1483" s="30">
        <v>0</v>
      </c>
    </row>
    <row r="1484" spans="1:16" x14ac:dyDescent="0.15">
      <c r="A1484" s="46" t="s">
        <v>196</v>
      </c>
      <c r="B1484" s="28">
        <v>31</v>
      </c>
      <c r="C1484" s="27">
        <v>57</v>
      </c>
      <c r="D1484" s="27">
        <v>29</v>
      </c>
      <c r="E1484" s="27">
        <v>43</v>
      </c>
      <c r="F1484" s="27">
        <v>32</v>
      </c>
      <c r="G1484" s="27">
        <v>18</v>
      </c>
      <c r="H1484" s="27">
        <v>24</v>
      </c>
      <c r="I1484" s="27">
        <v>15</v>
      </c>
      <c r="J1484" s="27">
        <v>29</v>
      </c>
      <c r="K1484" s="27">
        <v>40</v>
      </c>
      <c r="L1484" s="27">
        <v>55</v>
      </c>
      <c r="M1484" s="27">
        <v>39</v>
      </c>
      <c r="N1484" s="30">
        <v>412</v>
      </c>
      <c r="O1484" s="27">
        <v>412</v>
      </c>
      <c r="P1484" s="30">
        <v>0</v>
      </c>
    </row>
    <row r="1485" spans="1:16" x14ac:dyDescent="0.15">
      <c r="A1485" s="46" t="s">
        <v>203</v>
      </c>
      <c r="B1485" s="28">
        <v>75</v>
      </c>
      <c r="C1485" s="27">
        <v>20</v>
      </c>
      <c r="D1485" s="27">
        <v>31</v>
      </c>
      <c r="E1485" s="27">
        <v>17</v>
      </c>
      <c r="F1485" s="27">
        <v>32</v>
      </c>
      <c r="G1485" s="27">
        <v>61</v>
      </c>
      <c r="H1485" s="27">
        <v>39</v>
      </c>
      <c r="I1485" s="27">
        <v>107</v>
      </c>
      <c r="J1485" s="27">
        <v>46</v>
      </c>
      <c r="K1485" s="27">
        <v>21</v>
      </c>
      <c r="L1485" s="27">
        <v>11</v>
      </c>
      <c r="M1485" s="27">
        <v>20</v>
      </c>
      <c r="N1485" s="30">
        <v>480</v>
      </c>
      <c r="O1485" s="27">
        <v>480</v>
      </c>
      <c r="P1485" s="30">
        <v>0</v>
      </c>
    </row>
    <row r="1486" spans="1:16" x14ac:dyDescent="0.15">
      <c r="A1486" s="46" t="s">
        <v>220</v>
      </c>
      <c r="B1486" s="28">
        <v>46</v>
      </c>
      <c r="C1486" s="27">
        <v>31</v>
      </c>
      <c r="D1486" s="27">
        <v>35</v>
      </c>
      <c r="E1486" s="27">
        <v>21</v>
      </c>
      <c r="F1486" s="27">
        <v>31</v>
      </c>
      <c r="G1486" s="27">
        <v>32</v>
      </c>
      <c r="H1486" s="27">
        <v>20</v>
      </c>
      <c r="I1486" s="27">
        <v>25</v>
      </c>
      <c r="J1486" s="27">
        <v>20</v>
      </c>
      <c r="K1486" s="27">
        <v>29</v>
      </c>
      <c r="L1486" s="27">
        <v>42</v>
      </c>
      <c r="M1486" s="27">
        <v>15</v>
      </c>
      <c r="N1486" s="30">
        <v>347</v>
      </c>
      <c r="O1486" s="27">
        <v>347</v>
      </c>
      <c r="P1486" s="30">
        <v>0</v>
      </c>
    </row>
    <row r="1487" spans="1:16" x14ac:dyDescent="0.15">
      <c r="A1487" s="46" t="s">
        <v>221</v>
      </c>
      <c r="B1487" s="28">
        <v>4</v>
      </c>
      <c r="C1487" s="27">
        <v>5</v>
      </c>
      <c r="D1487" s="27">
        <v>4</v>
      </c>
      <c r="E1487" s="27">
        <v>10</v>
      </c>
      <c r="F1487" s="27">
        <v>11</v>
      </c>
      <c r="G1487" s="27">
        <v>8</v>
      </c>
      <c r="H1487" s="27">
        <v>1</v>
      </c>
      <c r="I1487" s="27">
        <v>13</v>
      </c>
      <c r="J1487" s="27">
        <v>6</v>
      </c>
      <c r="K1487" s="27">
        <v>16</v>
      </c>
      <c r="L1487" s="27">
        <v>8</v>
      </c>
      <c r="M1487" s="27">
        <v>11</v>
      </c>
      <c r="N1487" s="30">
        <v>97</v>
      </c>
      <c r="O1487" s="27">
        <v>97</v>
      </c>
      <c r="P1487" s="30">
        <v>0</v>
      </c>
    </row>
    <row r="1488" spans="1:16" x14ac:dyDescent="0.15">
      <c r="A1488" s="46" t="s">
        <v>194</v>
      </c>
      <c r="B1488" s="28">
        <v>84</v>
      </c>
      <c r="C1488" s="27">
        <v>121</v>
      </c>
      <c r="D1488" s="27">
        <v>33</v>
      </c>
      <c r="E1488" s="27">
        <v>59</v>
      </c>
      <c r="F1488" s="27">
        <v>72</v>
      </c>
      <c r="G1488" s="27">
        <v>51</v>
      </c>
      <c r="H1488" s="27">
        <v>68</v>
      </c>
      <c r="I1488" s="27">
        <v>80</v>
      </c>
      <c r="J1488" s="27">
        <v>94</v>
      </c>
      <c r="K1488" s="27">
        <v>42</v>
      </c>
      <c r="L1488" s="27">
        <v>40</v>
      </c>
      <c r="M1488" s="27">
        <v>97</v>
      </c>
      <c r="N1488" s="30">
        <v>841</v>
      </c>
      <c r="O1488" s="27">
        <v>841</v>
      </c>
      <c r="P1488" s="30">
        <v>0</v>
      </c>
    </row>
    <row r="1489" spans="1:16" x14ac:dyDescent="0.15">
      <c r="A1489" s="46" t="s">
        <v>195</v>
      </c>
      <c r="B1489" s="28">
        <v>14</v>
      </c>
      <c r="C1489" s="27">
        <v>2</v>
      </c>
      <c r="D1489" s="27">
        <v>10</v>
      </c>
      <c r="E1489" s="27">
        <v>20</v>
      </c>
      <c r="F1489" s="27">
        <v>8</v>
      </c>
      <c r="G1489" s="27">
        <v>7</v>
      </c>
      <c r="H1489" s="27">
        <v>16</v>
      </c>
      <c r="I1489" s="27">
        <v>14</v>
      </c>
      <c r="J1489" s="27">
        <v>21</v>
      </c>
      <c r="K1489" s="27">
        <v>8</v>
      </c>
      <c r="L1489" s="27">
        <v>6</v>
      </c>
      <c r="M1489" s="27">
        <v>6</v>
      </c>
      <c r="N1489" s="30">
        <v>132</v>
      </c>
      <c r="O1489" s="27">
        <v>132</v>
      </c>
      <c r="P1489" s="30">
        <v>0</v>
      </c>
    </row>
    <row r="1490" spans="1:16" x14ac:dyDescent="0.15">
      <c r="A1490" s="46" t="s">
        <v>188</v>
      </c>
      <c r="B1490" s="28">
        <v>8</v>
      </c>
      <c r="C1490" s="27">
        <v>9</v>
      </c>
      <c r="D1490" s="27">
        <v>18</v>
      </c>
      <c r="E1490" s="27">
        <v>5</v>
      </c>
      <c r="F1490" s="27">
        <v>20</v>
      </c>
      <c r="G1490" s="27">
        <v>2</v>
      </c>
      <c r="H1490" s="27">
        <v>13</v>
      </c>
      <c r="I1490" s="27">
        <v>8</v>
      </c>
      <c r="J1490" s="27">
        <v>7</v>
      </c>
      <c r="K1490" s="27">
        <v>9</v>
      </c>
      <c r="L1490" s="27">
        <v>7</v>
      </c>
      <c r="M1490" s="27">
        <v>1</v>
      </c>
      <c r="N1490" s="30">
        <v>107</v>
      </c>
      <c r="O1490" s="27">
        <v>107</v>
      </c>
      <c r="P1490" s="30">
        <v>0</v>
      </c>
    </row>
    <row r="1491" spans="1:16" x14ac:dyDescent="0.15">
      <c r="A1491" s="46" t="s">
        <v>189</v>
      </c>
      <c r="B1491" s="28">
        <v>10</v>
      </c>
      <c r="C1491" s="27">
        <v>8</v>
      </c>
      <c r="D1491" s="27">
        <v>22</v>
      </c>
      <c r="E1491" s="27">
        <v>13</v>
      </c>
      <c r="F1491" s="27">
        <v>21</v>
      </c>
      <c r="G1491" s="27">
        <v>10</v>
      </c>
      <c r="H1491" s="27">
        <v>12</v>
      </c>
      <c r="I1491" s="27">
        <v>21</v>
      </c>
      <c r="J1491" s="27">
        <v>16</v>
      </c>
      <c r="K1491" s="27">
        <v>6</v>
      </c>
      <c r="L1491" s="27">
        <v>12</v>
      </c>
      <c r="M1491" s="27">
        <v>11</v>
      </c>
      <c r="N1491" s="30">
        <v>162</v>
      </c>
      <c r="O1491" s="27">
        <v>162</v>
      </c>
      <c r="P1491" s="30">
        <v>0</v>
      </c>
    </row>
    <row r="1492" spans="1:16" x14ac:dyDescent="0.15">
      <c r="A1492" s="46" t="s">
        <v>190</v>
      </c>
      <c r="B1492" s="28">
        <v>2</v>
      </c>
      <c r="C1492" s="27">
        <v>0</v>
      </c>
      <c r="D1492" s="27">
        <v>3</v>
      </c>
      <c r="E1492" s="27">
        <v>0</v>
      </c>
      <c r="F1492" s="27">
        <v>4</v>
      </c>
      <c r="G1492" s="27">
        <v>8</v>
      </c>
      <c r="H1492" s="27">
        <v>16</v>
      </c>
      <c r="I1492" s="27">
        <v>3</v>
      </c>
      <c r="J1492" s="27">
        <v>0</v>
      </c>
      <c r="K1492" s="27">
        <v>10</v>
      </c>
      <c r="L1492" s="27">
        <v>0</v>
      </c>
      <c r="M1492" s="27">
        <v>3</v>
      </c>
      <c r="N1492" s="30">
        <v>49</v>
      </c>
      <c r="O1492" s="27">
        <v>49</v>
      </c>
      <c r="P1492" s="30">
        <v>0</v>
      </c>
    </row>
    <row r="1493" spans="1:16" x14ac:dyDescent="0.15">
      <c r="A1493" s="46" t="s">
        <v>191</v>
      </c>
      <c r="B1493" s="28">
        <v>9</v>
      </c>
      <c r="C1493" s="27">
        <v>5</v>
      </c>
      <c r="D1493" s="27">
        <v>5</v>
      </c>
      <c r="E1493" s="27">
        <v>4</v>
      </c>
      <c r="F1493" s="27">
        <v>5</v>
      </c>
      <c r="G1493" s="27">
        <v>6</v>
      </c>
      <c r="H1493" s="27">
        <v>6</v>
      </c>
      <c r="I1493" s="27">
        <v>10</v>
      </c>
      <c r="J1493" s="27">
        <v>9</v>
      </c>
      <c r="K1493" s="27">
        <v>3</v>
      </c>
      <c r="L1493" s="27">
        <v>3</v>
      </c>
      <c r="M1493" s="27">
        <v>1</v>
      </c>
      <c r="N1493" s="30">
        <v>66</v>
      </c>
      <c r="O1493" s="27">
        <v>66</v>
      </c>
      <c r="P1493" s="30">
        <v>0</v>
      </c>
    </row>
    <row r="1494" spans="1:16" x14ac:dyDescent="0.15">
      <c r="A1494" s="46"/>
      <c r="B1494" s="30"/>
      <c r="P1494" s="30"/>
    </row>
    <row r="1495" spans="1:16" x14ac:dyDescent="0.15">
      <c r="A1495" s="46" t="s">
        <v>148</v>
      </c>
      <c r="B1495" s="31">
        <v>1983</v>
      </c>
      <c r="C1495" s="30">
        <v>2092</v>
      </c>
      <c r="D1495" s="30">
        <v>2699</v>
      </c>
      <c r="E1495" s="30">
        <v>2190</v>
      </c>
      <c r="F1495" s="30">
        <v>3274</v>
      </c>
      <c r="G1495" s="30">
        <v>3241</v>
      </c>
      <c r="H1495" s="30">
        <v>2253</v>
      </c>
      <c r="I1495" s="30">
        <v>2099</v>
      </c>
      <c r="J1495" s="30">
        <v>2611</v>
      </c>
      <c r="K1495" s="30">
        <v>2415</v>
      </c>
      <c r="L1495" s="30">
        <v>3143</v>
      </c>
      <c r="M1495" s="30">
        <v>3602</v>
      </c>
      <c r="N1495" s="30">
        <v>31602</v>
      </c>
      <c r="O1495" s="30">
        <v>31602</v>
      </c>
      <c r="P1495" s="30">
        <v>0</v>
      </c>
    </row>
    <row r="1496" spans="1:16" x14ac:dyDescent="0.15">
      <c r="A1496" s="46" t="s">
        <v>89</v>
      </c>
      <c r="B1496" s="28">
        <v>451</v>
      </c>
      <c r="C1496" s="27">
        <v>452</v>
      </c>
      <c r="D1496" s="27">
        <v>459</v>
      </c>
      <c r="E1496" s="27">
        <v>630</v>
      </c>
      <c r="F1496" s="27">
        <v>542</v>
      </c>
      <c r="G1496" s="27">
        <v>736</v>
      </c>
      <c r="H1496" s="27">
        <v>650</v>
      </c>
      <c r="I1496" s="27">
        <v>410</v>
      </c>
      <c r="J1496" s="27">
        <v>644</v>
      </c>
      <c r="K1496" s="27">
        <v>626</v>
      </c>
      <c r="L1496" s="27">
        <v>563</v>
      </c>
      <c r="M1496" s="27">
        <v>447</v>
      </c>
      <c r="N1496" s="30">
        <v>6610</v>
      </c>
      <c r="O1496" s="30">
        <v>6610</v>
      </c>
      <c r="P1496" s="30">
        <v>0</v>
      </c>
    </row>
    <row r="1497" spans="1:16" x14ac:dyDescent="0.15">
      <c r="A1497" s="46" t="s">
        <v>206</v>
      </c>
      <c r="B1497" s="28">
        <v>949</v>
      </c>
      <c r="C1497" s="27">
        <v>169</v>
      </c>
      <c r="D1497" s="27">
        <v>278</v>
      </c>
      <c r="E1497" s="27">
        <v>141</v>
      </c>
      <c r="F1497" s="27">
        <v>211</v>
      </c>
      <c r="G1497" s="27">
        <v>394</v>
      </c>
      <c r="H1497" s="27">
        <v>359</v>
      </c>
      <c r="I1497" s="27">
        <v>1048</v>
      </c>
      <c r="J1497" s="27">
        <v>397</v>
      </c>
      <c r="K1497" s="27">
        <v>205</v>
      </c>
      <c r="L1497" s="27">
        <v>108</v>
      </c>
      <c r="M1497" s="27">
        <v>275</v>
      </c>
      <c r="N1497" s="30">
        <v>4534</v>
      </c>
      <c r="O1497" s="30">
        <v>4534</v>
      </c>
      <c r="P1497" s="30">
        <v>0</v>
      </c>
    </row>
    <row r="1498" spans="1:16" x14ac:dyDescent="0.15">
      <c r="A1498" s="46" t="s">
        <v>222</v>
      </c>
      <c r="B1498" s="28">
        <v>493</v>
      </c>
      <c r="C1498" s="27">
        <v>273</v>
      </c>
      <c r="D1498" s="27">
        <v>260</v>
      </c>
      <c r="E1498" s="27">
        <v>306</v>
      </c>
      <c r="F1498" s="27">
        <v>380</v>
      </c>
      <c r="G1498" s="27">
        <v>688</v>
      </c>
      <c r="H1498" s="27">
        <v>332</v>
      </c>
      <c r="I1498" s="27">
        <v>282</v>
      </c>
      <c r="J1498" s="27">
        <v>376</v>
      </c>
      <c r="K1498" s="27">
        <v>381</v>
      </c>
      <c r="L1498" s="27">
        <v>386</v>
      </c>
      <c r="M1498" s="27">
        <v>316</v>
      </c>
      <c r="N1498" s="30">
        <v>4473</v>
      </c>
      <c r="O1498" s="30">
        <v>4473</v>
      </c>
      <c r="P1498" s="30">
        <v>0</v>
      </c>
    </row>
    <row r="1499" spans="1:16" x14ac:dyDescent="0.15">
      <c r="A1499" s="46" t="s">
        <v>223</v>
      </c>
      <c r="B1499" s="28">
        <v>61</v>
      </c>
      <c r="C1499" s="27">
        <v>73</v>
      </c>
      <c r="D1499" s="27">
        <v>75</v>
      </c>
      <c r="E1499" s="27">
        <v>103</v>
      </c>
      <c r="F1499" s="27">
        <v>108</v>
      </c>
      <c r="G1499" s="27">
        <v>81</v>
      </c>
      <c r="H1499" s="27">
        <v>100</v>
      </c>
      <c r="I1499" s="27">
        <v>224</v>
      </c>
      <c r="J1499" s="27">
        <v>220</v>
      </c>
      <c r="K1499" s="27">
        <v>139</v>
      </c>
      <c r="L1499" s="27">
        <v>123</v>
      </c>
      <c r="M1499" s="27">
        <v>128</v>
      </c>
      <c r="N1499" s="30">
        <v>1435</v>
      </c>
      <c r="O1499" s="30">
        <v>1435</v>
      </c>
      <c r="P1499" s="30">
        <v>0</v>
      </c>
    </row>
    <row r="1500" spans="1:16" x14ac:dyDescent="0.15">
      <c r="A1500" s="46" t="s">
        <v>18</v>
      </c>
      <c r="B1500" s="31">
        <v>5049</v>
      </c>
      <c r="C1500" s="30">
        <v>3108</v>
      </c>
      <c r="D1500" s="30">
        <v>3469</v>
      </c>
      <c r="E1500" s="30">
        <v>4913</v>
      </c>
      <c r="F1500" s="30">
        <v>6213</v>
      </c>
      <c r="G1500" s="30">
        <v>6549</v>
      </c>
      <c r="H1500" s="30">
        <v>5561</v>
      </c>
      <c r="I1500" s="30">
        <v>6411</v>
      </c>
      <c r="J1500" s="30">
        <v>7162</v>
      </c>
      <c r="K1500" s="30">
        <v>4632</v>
      </c>
      <c r="L1500" s="30">
        <v>3524</v>
      </c>
      <c r="M1500" s="30">
        <v>6179</v>
      </c>
      <c r="N1500" s="30">
        <v>62770</v>
      </c>
      <c r="O1500" s="30">
        <v>62770</v>
      </c>
      <c r="P1500" s="30">
        <v>0</v>
      </c>
    </row>
    <row r="1501" spans="1:16" x14ac:dyDescent="0.15">
      <c r="A1501" s="46" t="s">
        <v>30</v>
      </c>
      <c r="B1501" s="31">
        <v>2512</v>
      </c>
      <c r="C1501" s="30">
        <v>2189</v>
      </c>
      <c r="D1501" s="30">
        <v>2313</v>
      </c>
      <c r="E1501" s="30">
        <v>3825</v>
      </c>
      <c r="F1501" s="30">
        <v>4575</v>
      </c>
      <c r="G1501" s="30">
        <v>4855</v>
      </c>
      <c r="H1501" s="30">
        <v>5256</v>
      </c>
      <c r="I1501" s="30">
        <v>4665</v>
      </c>
      <c r="J1501" s="30">
        <v>5009</v>
      </c>
      <c r="K1501" s="30">
        <v>4104</v>
      </c>
      <c r="L1501" s="30">
        <v>2350</v>
      </c>
      <c r="M1501" s="30">
        <v>3663</v>
      </c>
      <c r="N1501" s="30">
        <v>45316</v>
      </c>
      <c r="O1501" s="30">
        <v>45316</v>
      </c>
      <c r="P1501" s="30">
        <v>0</v>
      </c>
    </row>
    <row r="1502" spans="1:16" x14ac:dyDescent="0.15">
      <c r="A1502" s="46" t="s">
        <v>61</v>
      </c>
      <c r="B1502" s="28">
        <v>470</v>
      </c>
      <c r="C1502" s="27">
        <v>397</v>
      </c>
      <c r="D1502" s="27">
        <v>233</v>
      </c>
      <c r="E1502" s="27">
        <v>153</v>
      </c>
      <c r="F1502" s="27">
        <v>148</v>
      </c>
      <c r="G1502" s="27">
        <v>73</v>
      </c>
      <c r="H1502" s="27">
        <v>143</v>
      </c>
      <c r="I1502" s="27">
        <v>51</v>
      </c>
      <c r="J1502" s="27">
        <v>116</v>
      </c>
      <c r="K1502" s="27">
        <v>100</v>
      </c>
      <c r="L1502" s="27">
        <v>76</v>
      </c>
      <c r="M1502" s="27">
        <v>92</v>
      </c>
      <c r="N1502" s="30">
        <v>2052</v>
      </c>
      <c r="O1502" s="30">
        <v>2052</v>
      </c>
      <c r="P1502" s="30">
        <v>0</v>
      </c>
    </row>
    <row r="1503" spans="1:16" x14ac:dyDescent="0.15">
      <c r="A1503" s="46" t="s">
        <v>59</v>
      </c>
      <c r="B1503" s="28">
        <v>523</v>
      </c>
      <c r="C1503" s="27">
        <v>346</v>
      </c>
      <c r="D1503" s="27">
        <v>377</v>
      </c>
      <c r="E1503" s="27">
        <v>326</v>
      </c>
      <c r="F1503" s="27">
        <v>287</v>
      </c>
      <c r="G1503" s="27">
        <v>350</v>
      </c>
      <c r="H1503" s="27">
        <v>319</v>
      </c>
      <c r="I1503" s="27">
        <v>409</v>
      </c>
      <c r="J1503" s="27">
        <v>499</v>
      </c>
      <c r="K1503" s="27">
        <v>541</v>
      </c>
      <c r="L1503" s="27">
        <v>275</v>
      </c>
      <c r="M1503" s="27">
        <v>766</v>
      </c>
      <c r="N1503" s="30">
        <v>5018</v>
      </c>
      <c r="O1503" s="30">
        <v>5018</v>
      </c>
      <c r="P1503" s="30">
        <v>0</v>
      </c>
    </row>
    <row r="1504" spans="1:16" x14ac:dyDescent="0.15">
      <c r="A1504" s="46" t="s">
        <v>63</v>
      </c>
      <c r="B1504" s="28">
        <v>251</v>
      </c>
      <c r="C1504" s="27">
        <v>389</v>
      </c>
      <c r="D1504" s="27">
        <v>358</v>
      </c>
      <c r="E1504" s="27">
        <v>72</v>
      </c>
      <c r="F1504" s="27">
        <v>96</v>
      </c>
      <c r="G1504" s="27">
        <v>85</v>
      </c>
      <c r="H1504" s="27">
        <v>165</v>
      </c>
      <c r="I1504" s="27">
        <v>100</v>
      </c>
      <c r="J1504" s="27">
        <v>112</v>
      </c>
      <c r="K1504" s="27">
        <v>74</v>
      </c>
      <c r="L1504" s="27">
        <v>36</v>
      </c>
      <c r="M1504" s="27">
        <v>68</v>
      </c>
      <c r="N1504" s="30">
        <v>1806</v>
      </c>
      <c r="O1504" s="30">
        <v>1806</v>
      </c>
      <c r="P1504" s="30">
        <v>0</v>
      </c>
    </row>
    <row r="1505" spans="1:16" x14ac:dyDescent="0.15">
      <c r="A1505" s="46" t="s">
        <v>94</v>
      </c>
      <c r="B1505" s="28">
        <v>340</v>
      </c>
      <c r="C1505" s="27">
        <v>165</v>
      </c>
      <c r="D1505" s="27">
        <v>323</v>
      </c>
      <c r="E1505" s="27">
        <v>501</v>
      </c>
      <c r="F1505" s="27">
        <v>359</v>
      </c>
      <c r="G1505" s="27">
        <v>691</v>
      </c>
      <c r="H1505" s="27">
        <v>565</v>
      </c>
      <c r="I1505" s="27">
        <v>435</v>
      </c>
      <c r="J1505" s="27">
        <v>533</v>
      </c>
      <c r="K1505" s="27">
        <v>511</v>
      </c>
      <c r="L1505" s="27">
        <v>352</v>
      </c>
      <c r="M1505" s="27">
        <v>661</v>
      </c>
      <c r="N1505" s="30">
        <v>5436</v>
      </c>
      <c r="O1505" s="30">
        <v>5436</v>
      </c>
      <c r="P1505" s="30">
        <v>0</v>
      </c>
    </row>
    <row r="1506" spans="1:16" x14ac:dyDescent="0.15">
      <c r="A1506" s="46"/>
      <c r="B1506" s="30"/>
      <c r="P1506" s="30"/>
    </row>
    <row r="1507" spans="1:16" x14ac:dyDescent="0.15">
      <c r="A1507" s="46" t="s">
        <v>198</v>
      </c>
      <c r="B1507" s="28">
        <v>606</v>
      </c>
      <c r="C1507" s="27">
        <v>833</v>
      </c>
      <c r="D1507" s="30">
        <v>1512</v>
      </c>
      <c r="E1507" s="30">
        <v>1223</v>
      </c>
      <c r="F1507" s="30">
        <v>1138</v>
      </c>
      <c r="G1507" s="30">
        <v>631</v>
      </c>
      <c r="H1507" s="30">
        <v>1313</v>
      </c>
      <c r="I1507" s="30">
        <v>1323</v>
      </c>
      <c r="J1507" s="30">
        <v>1430</v>
      </c>
      <c r="K1507" s="30">
        <v>1422</v>
      </c>
      <c r="L1507" s="30">
        <v>1014</v>
      </c>
      <c r="M1507" s="30">
        <v>779</v>
      </c>
      <c r="N1507" s="30">
        <v>13224</v>
      </c>
      <c r="O1507" s="30">
        <v>13224</v>
      </c>
      <c r="P1507" s="30">
        <v>0</v>
      </c>
    </row>
    <row r="1508" spans="1:16" x14ac:dyDescent="0.15">
      <c r="A1508" s="46" t="s">
        <v>90</v>
      </c>
      <c r="B1508" s="31">
        <v>1517</v>
      </c>
      <c r="C1508" s="30">
        <v>1774</v>
      </c>
      <c r="D1508" s="30">
        <v>1489</v>
      </c>
      <c r="E1508" s="30">
        <v>1690</v>
      </c>
      <c r="F1508" s="30">
        <v>2161</v>
      </c>
      <c r="G1508" s="30">
        <v>1556</v>
      </c>
      <c r="H1508" s="30">
        <v>2665</v>
      </c>
      <c r="I1508" s="30">
        <v>1878</v>
      </c>
      <c r="J1508" s="30">
        <v>1822</v>
      </c>
      <c r="K1508" s="30">
        <v>2584</v>
      </c>
      <c r="L1508" s="30">
        <v>1794</v>
      </c>
      <c r="M1508" s="30">
        <v>2091</v>
      </c>
      <c r="N1508" s="30">
        <v>23021</v>
      </c>
      <c r="O1508" s="30">
        <v>23021</v>
      </c>
      <c r="P1508" s="30">
        <v>0</v>
      </c>
    </row>
    <row r="1509" spans="1:16" x14ac:dyDescent="0.15">
      <c r="A1509" s="27" t="s">
        <v>149</v>
      </c>
      <c r="B1509" s="28">
        <v>730</v>
      </c>
      <c r="C1509" s="27">
        <v>604</v>
      </c>
      <c r="D1509" s="27">
        <v>466</v>
      </c>
      <c r="E1509" s="27">
        <v>658</v>
      </c>
      <c r="F1509" s="27">
        <v>682</v>
      </c>
      <c r="G1509" s="27">
        <v>508</v>
      </c>
      <c r="H1509" s="27">
        <v>633</v>
      </c>
      <c r="I1509" s="27">
        <v>777</v>
      </c>
      <c r="J1509" s="27">
        <v>1086</v>
      </c>
      <c r="K1509" s="27">
        <v>1096</v>
      </c>
      <c r="L1509" s="27">
        <v>923</v>
      </c>
      <c r="M1509" s="27">
        <v>773</v>
      </c>
      <c r="N1509" s="30">
        <v>8936</v>
      </c>
      <c r="O1509" s="30">
        <v>8936</v>
      </c>
      <c r="P1509" s="30">
        <v>0</v>
      </c>
    </row>
    <row r="1510" spans="1:16" x14ac:dyDescent="0.15">
      <c r="A1510" s="46" t="s">
        <v>210</v>
      </c>
      <c r="B1510" s="31">
        <v>1697</v>
      </c>
      <c r="C1510" s="30">
        <v>1063</v>
      </c>
      <c r="D1510" s="30">
        <v>1242</v>
      </c>
      <c r="E1510" s="30">
        <v>1612</v>
      </c>
      <c r="F1510" s="30">
        <v>1423</v>
      </c>
      <c r="G1510" s="30">
        <v>1436</v>
      </c>
      <c r="H1510" s="30">
        <v>1525</v>
      </c>
      <c r="I1510" s="30">
        <v>1054</v>
      </c>
      <c r="J1510" s="30">
        <v>2112</v>
      </c>
      <c r="K1510" s="30">
        <v>2091</v>
      </c>
      <c r="L1510" s="30">
        <v>2084</v>
      </c>
      <c r="M1510" s="30">
        <v>2552</v>
      </c>
      <c r="N1510" s="30">
        <v>19891</v>
      </c>
      <c r="O1510" s="30">
        <v>19891</v>
      </c>
      <c r="P1510" s="30">
        <v>0</v>
      </c>
    </row>
    <row r="1511" spans="1:16" x14ac:dyDescent="0.15">
      <c r="A1511" s="46" t="s">
        <v>211</v>
      </c>
      <c r="B1511" s="31">
        <v>1757</v>
      </c>
      <c r="C1511" s="30">
        <v>1750</v>
      </c>
      <c r="D1511" s="30">
        <v>2175</v>
      </c>
      <c r="E1511" s="30">
        <v>2715</v>
      </c>
      <c r="F1511" s="30">
        <v>3069</v>
      </c>
      <c r="G1511" s="30">
        <v>3382</v>
      </c>
      <c r="H1511" s="30">
        <v>2227</v>
      </c>
      <c r="I1511" s="30">
        <v>2306</v>
      </c>
      <c r="J1511" s="30">
        <v>3171</v>
      </c>
      <c r="K1511" s="30">
        <v>4382</v>
      </c>
      <c r="L1511" s="30">
        <v>5369</v>
      </c>
      <c r="M1511" s="30">
        <v>5409</v>
      </c>
      <c r="N1511" s="30">
        <v>37712</v>
      </c>
      <c r="O1511" s="30">
        <v>37712</v>
      </c>
      <c r="P1511" s="30">
        <v>0</v>
      </c>
    </row>
    <row r="1512" spans="1:16" x14ac:dyDescent="0.15">
      <c r="A1512" s="46" t="s">
        <v>212</v>
      </c>
      <c r="B1512" s="28">
        <v>275</v>
      </c>
      <c r="C1512" s="27">
        <v>253</v>
      </c>
      <c r="D1512" s="27">
        <v>368</v>
      </c>
      <c r="E1512" s="27">
        <v>303</v>
      </c>
      <c r="F1512" s="27">
        <v>477</v>
      </c>
      <c r="G1512" s="27">
        <v>565</v>
      </c>
      <c r="H1512" s="27">
        <v>641</v>
      </c>
      <c r="I1512" s="27">
        <v>411</v>
      </c>
      <c r="J1512" s="27">
        <v>676</v>
      </c>
      <c r="K1512" s="27">
        <v>623</v>
      </c>
      <c r="L1512" s="27">
        <v>558</v>
      </c>
      <c r="M1512" s="27">
        <v>864</v>
      </c>
      <c r="N1512" s="30">
        <v>6014</v>
      </c>
      <c r="O1512" s="30">
        <v>6014</v>
      </c>
      <c r="P1512" s="30">
        <v>0</v>
      </c>
    </row>
    <row r="1513" spans="1:16" x14ac:dyDescent="0.15">
      <c r="A1513" s="46" t="s">
        <v>213</v>
      </c>
      <c r="B1513" s="31">
        <v>1336</v>
      </c>
      <c r="C1513" s="30">
        <v>2014</v>
      </c>
      <c r="D1513" s="30">
        <v>1470</v>
      </c>
      <c r="E1513" s="30">
        <v>1152</v>
      </c>
      <c r="F1513" s="30">
        <v>1235</v>
      </c>
      <c r="G1513" s="30">
        <v>1001</v>
      </c>
      <c r="H1513" s="30">
        <v>943</v>
      </c>
      <c r="I1513" s="30">
        <v>847</v>
      </c>
      <c r="J1513" s="30">
        <v>1535</v>
      </c>
      <c r="K1513" s="30">
        <v>1591</v>
      </c>
      <c r="L1513" s="30">
        <v>1352</v>
      </c>
      <c r="M1513" s="30">
        <v>1277</v>
      </c>
      <c r="N1513" s="30">
        <v>15753</v>
      </c>
      <c r="O1513" s="30">
        <v>15753</v>
      </c>
      <c r="P1513" s="30">
        <v>0</v>
      </c>
    </row>
    <row r="1514" spans="1:16" x14ac:dyDescent="0.15">
      <c r="A1514" s="46" t="s">
        <v>214</v>
      </c>
      <c r="B1514" s="28">
        <v>20</v>
      </c>
      <c r="C1514" s="27">
        <v>8</v>
      </c>
      <c r="D1514" s="27">
        <v>23</v>
      </c>
      <c r="E1514" s="27">
        <v>24</v>
      </c>
      <c r="F1514" s="27">
        <v>35</v>
      </c>
      <c r="G1514" s="27">
        <v>15</v>
      </c>
      <c r="H1514" s="27">
        <v>40</v>
      </c>
      <c r="I1514" s="27">
        <v>17</v>
      </c>
      <c r="J1514" s="27">
        <v>29</v>
      </c>
      <c r="K1514" s="27">
        <v>30</v>
      </c>
      <c r="L1514" s="27">
        <v>17</v>
      </c>
      <c r="M1514" s="27">
        <v>14</v>
      </c>
      <c r="N1514" s="30">
        <v>272</v>
      </c>
      <c r="O1514" s="27">
        <v>272</v>
      </c>
      <c r="P1514" s="30">
        <v>0</v>
      </c>
    </row>
    <row r="1515" spans="1:16" x14ac:dyDescent="0.15">
      <c r="A1515" s="46" t="s">
        <v>215</v>
      </c>
      <c r="B1515" s="28">
        <v>55</v>
      </c>
      <c r="C1515" s="27">
        <v>30</v>
      </c>
      <c r="D1515" s="27">
        <v>84</v>
      </c>
      <c r="E1515" s="27">
        <v>41</v>
      </c>
      <c r="F1515" s="27">
        <v>99</v>
      </c>
      <c r="G1515" s="27">
        <v>25</v>
      </c>
      <c r="H1515" s="27">
        <v>67</v>
      </c>
      <c r="I1515" s="27">
        <v>85</v>
      </c>
      <c r="J1515" s="27">
        <v>47</v>
      </c>
      <c r="K1515" s="27">
        <v>69</v>
      </c>
      <c r="L1515" s="27">
        <v>78</v>
      </c>
      <c r="M1515" s="27">
        <v>71</v>
      </c>
      <c r="N1515" s="30">
        <v>751</v>
      </c>
      <c r="O1515" s="27">
        <v>751</v>
      </c>
      <c r="P1515" s="30">
        <v>0</v>
      </c>
    </row>
    <row r="1516" spans="1:16" x14ac:dyDescent="0.15">
      <c r="A1516" s="46" t="s">
        <v>216</v>
      </c>
      <c r="B1516" s="28">
        <v>25</v>
      </c>
      <c r="C1516" s="27">
        <v>24</v>
      </c>
      <c r="D1516" s="27">
        <v>40</v>
      </c>
      <c r="E1516" s="27">
        <v>40</v>
      </c>
      <c r="F1516" s="27">
        <v>57</v>
      </c>
      <c r="G1516" s="27">
        <v>51</v>
      </c>
      <c r="H1516" s="27">
        <v>57</v>
      </c>
      <c r="I1516" s="27">
        <v>46</v>
      </c>
      <c r="J1516" s="27">
        <v>51</v>
      </c>
      <c r="K1516" s="27">
        <v>52</v>
      </c>
      <c r="L1516" s="27">
        <v>58</v>
      </c>
      <c r="M1516" s="27">
        <v>53</v>
      </c>
      <c r="N1516" s="30">
        <v>554</v>
      </c>
      <c r="O1516" s="27">
        <v>554</v>
      </c>
      <c r="P1516" s="30">
        <v>0</v>
      </c>
    </row>
    <row r="1517" spans="1:16" x14ac:dyDescent="0.15">
      <c r="A1517" s="46" t="s">
        <v>217</v>
      </c>
      <c r="B1517" s="28">
        <v>43</v>
      </c>
      <c r="C1517" s="27">
        <v>29</v>
      </c>
      <c r="D1517" s="27">
        <v>43</v>
      </c>
      <c r="E1517" s="27">
        <v>63</v>
      </c>
      <c r="F1517" s="27">
        <v>44</v>
      </c>
      <c r="G1517" s="27">
        <v>34</v>
      </c>
      <c r="H1517" s="27">
        <v>57</v>
      </c>
      <c r="I1517" s="27">
        <v>82</v>
      </c>
      <c r="J1517" s="27">
        <v>51</v>
      </c>
      <c r="K1517" s="27">
        <v>58</v>
      </c>
      <c r="L1517" s="27">
        <v>59</v>
      </c>
      <c r="M1517" s="27">
        <v>50</v>
      </c>
      <c r="N1517" s="30">
        <v>613</v>
      </c>
      <c r="O1517" s="27">
        <v>613</v>
      </c>
      <c r="P1517" s="30">
        <v>0</v>
      </c>
    </row>
    <row r="1518" spans="1:16" x14ac:dyDescent="0.15">
      <c r="A1518" s="46"/>
      <c r="P1518" s="30"/>
    </row>
    <row r="1519" spans="1:16" x14ac:dyDescent="0.15">
      <c r="A1519" s="46" t="s">
        <v>201</v>
      </c>
      <c r="B1519">
        <v>2</v>
      </c>
      <c r="C1519" s="27">
        <v>0</v>
      </c>
      <c r="D1519" s="27">
        <v>0</v>
      </c>
      <c r="E1519" s="27">
        <v>0</v>
      </c>
      <c r="F1519" s="27">
        <v>2</v>
      </c>
      <c r="G1519" s="27">
        <v>0</v>
      </c>
      <c r="H1519" s="27">
        <v>2</v>
      </c>
      <c r="I1519" s="27">
        <v>0</v>
      </c>
      <c r="J1519" s="27">
        <v>0</v>
      </c>
      <c r="K1519" s="27">
        <v>1</v>
      </c>
      <c r="L1519" s="27">
        <v>0</v>
      </c>
      <c r="M1519" s="27">
        <v>1</v>
      </c>
      <c r="N1519" s="30">
        <v>8</v>
      </c>
      <c r="O1519" s="27">
        <v>8</v>
      </c>
      <c r="P1519" s="30">
        <v>0</v>
      </c>
    </row>
    <row r="1520" spans="1:16" x14ac:dyDescent="0.15">
      <c r="A1520" s="46" t="s">
        <v>192</v>
      </c>
      <c r="B1520">
        <v>1</v>
      </c>
      <c r="C1520" s="27">
        <v>1</v>
      </c>
      <c r="D1520" s="27">
        <v>1</v>
      </c>
      <c r="E1520" s="27">
        <v>0</v>
      </c>
      <c r="F1520" s="27">
        <v>0</v>
      </c>
      <c r="G1520" s="27">
        <v>0</v>
      </c>
      <c r="H1520" s="27">
        <v>0</v>
      </c>
      <c r="I1520" s="27">
        <v>0</v>
      </c>
      <c r="J1520" s="27">
        <v>2</v>
      </c>
      <c r="K1520" s="27">
        <v>3</v>
      </c>
      <c r="L1520" s="27">
        <v>0</v>
      </c>
      <c r="M1520" s="27">
        <v>1</v>
      </c>
      <c r="N1520" s="30">
        <v>9</v>
      </c>
      <c r="O1520" s="27">
        <v>9</v>
      </c>
      <c r="P1520" s="30">
        <v>0</v>
      </c>
    </row>
    <row r="1521" spans="1:16" x14ac:dyDescent="0.15">
      <c r="A1521" s="27" t="s">
        <v>193</v>
      </c>
      <c r="B1521">
        <v>5</v>
      </c>
      <c r="C1521" s="27">
        <v>2</v>
      </c>
      <c r="D1521" s="27">
        <v>6</v>
      </c>
      <c r="E1521" s="27">
        <v>2</v>
      </c>
      <c r="F1521" s="27">
        <v>10</v>
      </c>
      <c r="G1521" s="27">
        <v>4</v>
      </c>
      <c r="H1521" s="27">
        <v>4</v>
      </c>
      <c r="I1521" s="27">
        <v>6</v>
      </c>
      <c r="J1521" s="27">
        <v>0</v>
      </c>
      <c r="K1521" s="27">
        <v>0</v>
      </c>
      <c r="L1521" s="27">
        <v>5</v>
      </c>
      <c r="M1521" s="27">
        <v>6</v>
      </c>
      <c r="N1521" s="30">
        <v>50</v>
      </c>
      <c r="O1521" s="27">
        <v>50</v>
      </c>
      <c r="P1521" s="30">
        <v>0</v>
      </c>
    </row>
    <row r="1522" spans="1:16" x14ac:dyDescent="0.15">
      <c r="A1522" s="46" t="s">
        <v>224</v>
      </c>
      <c r="B1522">
        <v>0</v>
      </c>
      <c r="C1522" s="27">
        <v>0</v>
      </c>
      <c r="D1522" s="27">
        <v>1</v>
      </c>
      <c r="E1522" s="27">
        <v>0</v>
      </c>
      <c r="F1522" s="27">
        <v>0</v>
      </c>
      <c r="G1522" s="27">
        <v>0</v>
      </c>
      <c r="H1522" s="27">
        <v>2</v>
      </c>
      <c r="I1522" s="27">
        <v>0</v>
      </c>
      <c r="J1522" s="27">
        <v>0</v>
      </c>
      <c r="K1522" s="27">
        <v>1</v>
      </c>
      <c r="L1522" s="27">
        <v>0</v>
      </c>
      <c r="M1522" s="27">
        <v>1</v>
      </c>
      <c r="N1522" s="30">
        <v>5</v>
      </c>
      <c r="O1522" s="27">
        <v>5</v>
      </c>
      <c r="P1522" s="30">
        <v>0</v>
      </c>
    </row>
    <row r="1523" spans="1:16" x14ac:dyDescent="0.15">
      <c r="A1523" s="46" t="s">
        <v>225</v>
      </c>
      <c r="B1523">
        <v>7</v>
      </c>
      <c r="C1523" s="27">
        <v>1</v>
      </c>
      <c r="D1523" s="27">
        <v>2</v>
      </c>
      <c r="E1523" s="27">
        <v>0</v>
      </c>
      <c r="F1523" s="27">
        <v>0</v>
      </c>
      <c r="G1523" s="27">
        <v>0</v>
      </c>
      <c r="H1523" s="27">
        <v>0</v>
      </c>
      <c r="I1523" s="27">
        <v>1</v>
      </c>
      <c r="J1523" s="27">
        <v>0</v>
      </c>
      <c r="K1523" s="27">
        <v>0</v>
      </c>
      <c r="L1523" s="27">
        <v>1</v>
      </c>
      <c r="M1523" s="27">
        <v>2</v>
      </c>
      <c r="N1523" s="30">
        <v>14</v>
      </c>
      <c r="O1523" s="27">
        <v>14</v>
      </c>
      <c r="P1523" s="30">
        <v>0</v>
      </c>
    </row>
    <row r="1524" spans="1:16" x14ac:dyDescent="0.15">
      <c r="A1524" s="46" t="s">
        <v>226</v>
      </c>
      <c r="B1524">
        <v>2</v>
      </c>
      <c r="C1524" s="27">
        <v>0</v>
      </c>
      <c r="D1524" s="27">
        <v>0</v>
      </c>
      <c r="E1524" s="27">
        <v>0</v>
      </c>
      <c r="F1524" s="27">
        <v>0</v>
      </c>
      <c r="G1524" s="27">
        <v>0</v>
      </c>
      <c r="H1524" s="27">
        <v>3</v>
      </c>
      <c r="I1524" s="27">
        <v>0</v>
      </c>
      <c r="J1524" s="27">
        <v>0</v>
      </c>
      <c r="K1524" s="27">
        <v>0</v>
      </c>
      <c r="L1524" s="27">
        <v>0</v>
      </c>
      <c r="M1524" s="27">
        <v>1</v>
      </c>
      <c r="N1524" s="30">
        <v>6</v>
      </c>
      <c r="O1524" s="27">
        <v>6</v>
      </c>
      <c r="P1524" s="30">
        <v>0</v>
      </c>
    </row>
    <row r="1525" spans="1:16" x14ac:dyDescent="0.15">
      <c r="A1525" s="46" t="s">
        <v>227</v>
      </c>
      <c r="B1525">
        <v>3</v>
      </c>
      <c r="C1525" s="27">
        <v>2</v>
      </c>
      <c r="D1525" s="27">
        <v>3</v>
      </c>
      <c r="E1525" s="27">
        <v>3</v>
      </c>
      <c r="F1525" s="27">
        <v>0</v>
      </c>
      <c r="G1525" s="27">
        <v>0</v>
      </c>
      <c r="H1525" s="27">
        <v>0</v>
      </c>
      <c r="I1525" s="27">
        <v>1</v>
      </c>
      <c r="J1525" s="27">
        <v>3</v>
      </c>
      <c r="K1525" s="27">
        <v>0</v>
      </c>
      <c r="L1525" s="27">
        <v>0</v>
      </c>
      <c r="M1525" s="27">
        <v>1</v>
      </c>
      <c r="N1525" s="30">
        <v>16</v>
      </c>
      <c r="O1525" s="27">
        <v>16</v>
      </c>
      <c r="P1525" s="30">
        <v>0</v>
      </c>
    </row>
    <row r="1526" spans="1:16" x14ac:dyDescent="0.15">
      <c r="A1526" s="46" t="s">
        <v>228</v>
      </c>
      <c r="B1526">
        <v>1</v>
      </c>
      <c r="C1526" s="27">
        <v>0</v>
      </c>
      <c r="D1526" s="27">
        <v>0</v>
      </c>
      <c r="E1526" s="27">
        <v>0</v>
      </c>
      <c r="F1526" s="27">
        <v>0</v>
      </c>
      <c r="G1526" s="27">
        <v>0</v>
      </c>
      <c r="H1526" s="27">
        <v>0</v>
      </c>
      <c r="I1526" s="27">
        <v>0</v>
      </c>
      <c r="J1526" s="27">
        <v>0</v>
      </c>
      <c r="K1526" s="27">
        <v>0</v>
      </c>
      <c r="L1526" s="27">
        <v>0</v>
      </c>
      <c r="M1526" s="27">
        <v>0</v>
      </c>
      <c r="N1526" s="30">
        <v>1</v>
      </c>
      <c r="O1526" s="27">
        <v>1</v>
      </c>
      <c r="P1526" s="30">
        <v>0</v>
      </c>
    </row>
    <row r="1527" spans="1:16" x14ac:dyDescent="0.15">
      <c r="A1527" s="46" t="s">
        <v>231</v>
      </c>
      <c r="B1527">
        <v>0</v>
      </c>
      <c r="C1527" s="27">
        <v>0</v>
      </c>
      <c r="D1527" s="27">
        <v>1</v>
      </c>
      <c r="E1527" s="27">
        <v>0</v>
      </c>
      <c r="F1527" s="27">
        <v>0</v>
      </c>
      <c r="G1527" s="27">
        <v>0</v>
      </c>
      <c r="H1527" s="27">
        <v>0</v>
      </c>
      <c r="I1527" s="27">
        <v>0</v>
      </c>
      <c r="J1527" s="27">
        <v>0</v>
      </c>
      <c r="K1527" s="27">
        <v>0</v>
      </c>
      <c r="L1527" s="27">
        <v>0</v>
      </c>
      <c r="M1527" s="27">
        <v>0</v>
      </c>
      <c r="N1527" s="30">
        <v>1</v>
      </c>
      <c r="O1527" s="27">
        <v>1</v>
      </c>
      <c r="P1527" s="30">
        <v>0</v>
      </c>
    </row>
    <row r="1528" spans="1:16" x14ac:dyDescent="0.15">
      <c r="A1528" s="46" t="s">
        <v>229</v>
      </c>
      <c r="B1528">
        <v>2</v>
      </c>
      <c r="C1528" s="27">
        <v>0</v>
      </c>
      <c r="D1528" s="27">
        <v>0</v>
      </c>
      <c r="E1528" s="27">
        <v>1</v>
      </c>
      <c r="F1528" s="27">
        <v>1</v>
      </c>
      <c r="G1528" s="27">
        <v>0</v>
      </c>
      <c r="H1528" s="27">
        <v>0</v>
      </c>
      <c r="I1528" s="27">
        <v>1</v>
      </c>
      <c r="J1528" s="27">
        <v>1</v>
      </c>
      <c r="K1528" s="27">
        <v>0</v>
      </c>
      <c r="L1528" s="27">
        <v>0</v>
      </c>
      <c r="M1528" s="27">
        <v>0</v>
      </c>
      <c r="N1528" s="30">
        <v>6</v>
      </c>
      <c r="O1528" s="27">
        <v>6</v>
      </c>
      <c r="P1528" s="30">
        <v>0</v>
      </c>
    </row>
    <row r="1529" spans="1:16" x14ac:dyDescent="0.15">
      <c r="A1529" s="46" t="s">
        <v>230</v>
      </c>
      <c r="B1529">
        <v>0</v>
      </c>
      <c r="C1529" s="27">
        <v>1</v>
      </c>
      <c r="D1529" s="27">
        <v>0</v>
      </c>
      <c r="E1529" s="27">
        <v>1</v>
      </c>
      <c r="F1529" s="27">
        <v>0</v>
      </c>
      <c r="G1529" s="27">
        <v>0</v>
      </c>
      <c r="H1529" s="27">
        <v>0</v>
      </c>
      <c r="I1529" s="27">
        <v>1</v>
      </c>
      <c r="J1529" s="27">
        <v>1</v>
      </c>
      <c r="K1529" s="27">
        <v>0</v>
      </c>
      <c r="L1529" s="27">
        <v>0</v>
      </c>
      <c r="M1529" s="27">
        <v>2</v>
      </c>
      <c r="N1529" s="30">
        <v>6</v>
      </c>
      <c r="O1529" s="27">
        <v>6</v>
      </c>
      <c r="P1529" s="30">
        <v>0</v>
      </c>
    </row>
    <row r="1530" spans="1:16" x14ac:dyDescent="0.15">
      <c r="P1530" s="30"/>
    </row>
    <row r="1531" spans="1:16" x14ac:dyDescent="0.15">
      <c r="A1531" s="46" t="s">
        <v>204</v>
      </c>
      <c r="B1531" s="28">
        <v>37</v>
      </c>
      <c r="C1531" s="27">
        <v>22</v>
      </c>
      <c r="D1531" s="27">
        <v>46</v>
      </c>
      <c r="E1531" s="27">
        <v>47</v>
      </c>
      <c r="F1531" s="27">
        <v>43</v>
      </c>
      <c r="G1531" s="27">
        <v>27</v>
      </c>
      <c r="H1531" s="27">
        <v>35</v>
      </c>
      <c r="I1531" s="27">
        <v>40</v>
      </c>
      <c r="J1531" s="27">
        <v>32</v>
      </c>
      <c r="K1531" s="27">
        <v>45</v>
      </c>
      <c r="L1531" s="27">
        <v>47</v>
      </c>
      <c r="M1531" s="27">
        <v>27</v>
      </c>
      <c r="N1531" s="30">
        <v>448</v>
      </c>
      <c r="O1531" s="27">
        <v>448</v>
      </c>
      <c r="P1531" s="30">
        <v>0</v>
      </c>
    </row>
    <row r="1532" spans="1:16" x14ac:dyDescent="0.15">
      <c r="A1532" s="46" t="s">
        <v>93</v>
      </c>
      <c r="B1532" s="28">
        <v>414</v>
      </c>
      <c r="C1532" s="27">
        <v>441</v>
      </c>
      <c r="D1532" s="27">
        <v>385</v>
      </c>
      <c r="E1532" s="27">
        <v>97</v>
      </c>
      <c r="F1532" s="27">
        <v>182</v>
      </c>
      <c r="G1532" s="27">
        <v>194</v>
      </c>
      <c r="H1532" s="27">
        <v>255</v>
      </c>
      <c r="I1532" s="27">
        <v>183</v>
      </c>
      <c r="J1532" s="27">
        <v>191</v>
      </c>
      <c r="K1532" s="27">
        <v>233</v>
      </c>
      <c r="L1532" s="27">
        <v>169</v>
      </c>
      <c r="M1532" s="27">
        <v>135</v>
      </c>
      <c r="N1532" s="30">
        <v>2879</v>
      </c>
      <c r="O1532" s="30">
        <v>2879</v>
      </c>
      <c r="P1532" s="30">
        <v>0</v>
      </c>
    </row>
    <row r="1533" spans="1:16" x14ac:dyDescent="0.15">
      <c r="A1533" s="27" t="s">
        <v>150</v>
      </c>
      <c r="B1533" s="28">
        <v>67</v>
      </c>
      <c r="C1533" s="27">
        <v>65</v>
      </c>
      <c r="D1533" s="27">
        <v>118</v>
      </c>
      <c r="E1533" s="27">
        <v>160</v>
      </c>
      <c r="F1533" s="27">
        <v>126</v>
      </c>
      <c r="G1533" s="27">
        <v>101</v>
      </c>
      <c r="H1533" s="27">
        <v>109</v>
      </c>
      <c r="I1533" s="27">
        <v>105</v>
      </c>
      <c r="J1533" s="27">
        <v>100</v>
      </c>
      <c r="K1533" s="27">
        <v>102</v>
      </c>
      <c r="L1533" s="27">
        <v>72</v>
      </c>
      <c r="M1533" s="27">
        <v>133</v>
      </c>
      <c r="N1533" s="30">
        <v>1258</v>
      </c>
      <c r="O1533" s="30">
        <v>1258</v>
      </c>
      <c r="P1533" s="30">
        <v>0</v>
      </c>
    </row>
    <row r="1534" spans="1:16" x14ac:dyDescent="0.15">
      <c r="A1534" s="46" t="s">
        <v>232</v>
      </c>
      <c r="B1534" s="28">
        <v>177</v>
      </c>
      <c r="C1534" s="27">
        <v>111</v>
      </c>
      <c r="D1534" s="27">
        <v>117</v>
      </c>
      <c r="E1534" s="27">
        <v>147</v>
      </c>
      <c r="F1534" s="27">
        <v>105</v>
      </c>
      <c r="G1534" s="27">
        <v>157</v>
      </c>
      <c r="H1534" s="27">
        <v>161</v>
      </c>
      <c r="I1534" s="27">
        <v>170</v>
      </c>
      <c r="J1534" s="27">
        <v>223</v>
      </c>
      <c r="K1534" s="27">
        <v>147</v>
      </c>
      <c r="L1534" s="27">
        <v>139</v>
      </c>
      <c r="M1534" s="27">
        <v>259</v>
      </c>
      <c r="N1534" s="30">
        <v>1913</v>
      </c>
      <c r="O1534" s="30">
        <v>1913</v>
      </c>
      <c r="P1534" s="30">
        <v>0</v>
      </c>
    </row>
    <row r="1535" spans="1:16" x14ac:dyDescent="0.15">
      <c r="A1535" s="46" t="s">
        <v>233</v>
      </c>
      <c r="B1535" s="28">
        <v>141</v>
      </c>
      <c r="C1535" s="27">
        <v>148</v>
      </c>
      <c r="D1535" s="27">
        <v>210</v>
      </c>
      <c r="E1535" s="27">
        <v>236</v>
      </c>
      <c r="F1535" s="27">
        <v>295</v>
      </c>
      <c r="G1535" s="27">
        <v>262</v>
      </c>
      <c r="H1535" s="27">
        <v>264</v>
      </c>
      <c r="I1535" s="27">
        <v>217</v>
      </c>
      <c r="J1535" s="27">
        <v>250</v>
      </c>
      <c r="K1535" s="27">
        <v>389</v>
      </c>
      <c r="L1535" s="27">
        <v>399</v>
      </c>
      <c r="M1535" s="27">
        <v>432</v>
      </c>
      <c r="N1535" s="30">
        <v>3243</v>
      </c>
      <c r="O1535" s="30">
        <v>3243</v>
      </c>
      <c r="P1535" s="30">
        <v>0</v>
      </c>
    </row>
    <row r="1536" spans="1:16" x14ac:dyDescent="0.15">
      <c r="A1536" s="46" t="s">
        <v>234</v>
      </c>
      <c r="B1536" s="28">
        <v>61</v>
      </c>
      <c r="C1536" s="27">
        <v>50</v>
      </c>
      <c r="D1536" s="27">
        <v>68</v>
      </c>
      <c r="E1536" s="27">
        <v>99</v>
      </c>
      <c r="F1536" s="27">
        <v>90</v>
      </c>
      <c r="G1536" s="27">
        <v>106</v>
      </c>
      <c r="H1536" s="27">
        <v>110</v>
      </c>
      <c r="I1536" s="27">
        <v>88</v>
      </c>
      <c r="J1536" s="27">
        <v>141</v>
      </c>
      <c r="K1536" s="27">
        <v>110</v>
      </c>
      <c r="L1536" s="27">
        <v>100</v>
      </c>
      <c r="M1536" s="27">
        <v>137</v>
      </c>
      <c r="N1536" s="30">
        <v>1160</v>
      </c>
      <c r="O1536" s="30">
        <v>1160</v>
      </c>
      <c r="P1536" s="30">
        <v>0</v>
      </c>
    </row>
    <row r="1537" spans="1:16" x14ac:dyDescent="0.15">
      <c r="A1537" s="46" t="s">
        <v>235</v>
      </c>
      <c r="B1537" s="28">
        <v>47</v>
      </c>
      <c r="C1537" s="27">
        <v>19</v>
      </c>
      <c r="D1537" s="27">
        <v>47</v>
      </c>
      <c r="E1537" s="27">
        <v>29</v>
      </c>
      <c r="F1537" s="27">
        <v>19</v>
      </c>
      <c r="G1537" s="27">
        <v>13</v>
      </c>
      <c r="H1537" s="27">
        <v>18</v>
      </c>
      <c r="I1537" s="27">
        <v>9</v>
      </c>
      <c r="J1537" s="27">
        <v>24</v>
      </c>
      <c r="K1537" s="27">
        <v>25</v>
      </c>
      <c r="L1537" s="27">
        <v>49</v>
      </c>
      <c r="M1537" s="27">
        <v>30</v>
      </c>
      <c r="N1537" s="30">
        <v>329</v>
      </c>
      <c r="O1537" s="27">
        <v>329</v>
      </c>
      <c r="P1537" s="30">
        <v>0</v>
      </c>
    </row>
    <row r="1538" spans="1:16" x14ac:dyDescent="0.15">
      <c r="A1538" s="46" t="s">
        <v>236</v>
      </c>
      <c r="B1538" s="28">
        <v>1</v>
      </c>
      <c r="C1538" s="27">
        <v>0</v>
      </c>
      <c r="D1538" s="27">
        <v>1</v>
      </c>
      <c r="E1538" s="27">
        <v>2</v>
      </c>
      <c r="F1538" s="27">
        <v>0</v>
      </c>
      <c r="G1538" s="27">
        <v>1</v>
      </c>
      <c r="H1538" s="27">
        <v>16</v>
      </c>
      <c r="I1538" s="27">
        <v>8</v>
      </c>
      <c r="J1538" s="27">
        <v>5</v>
      </c>
      <c r="K1538" s="27">
        <v>6</v>
      </c>
      <c r="L1538" s="27">
        <v>7</v>
      </c>
      <c r="M1538" s="27">
        <v>4</v>
      </c>
      <c r="N1538" s="30">
        <v>51</v>
      </c>
      <c r="O1538" s="27">
        <v>51</v>
      </c>
      <c r="P1538" s="30">
        <v>0</v>
      </c>
    </row>
    <row r="1539" spans="1:16" x14ac:dyDescent="0.15">
      <c r="A1539" s="46" t="s">
        <v>237</v>
      </c>
      <c r="B1539" s="28">
        <v>5</v>
      </c>
      <c r="C1539" s="27">
        <v>14</v>
      </c>
      <c r="D1539" s="27">
        <v>11</v>
      </c>
      <c r="E1539" s="27">
        <v>14</v>
      </c>
      <c r="F1539" s="27">
        <v>10</v>
      </c>
      <c r="G1539" s="27">
        <v>2</v>
      </c>
      <c r="H1539" s="27">
        <v>8</v>
      </c>
      <c r="I1539" s="27">
        <v>9</v>
      </c>
      <c r="J1539" s="27">
        <v>7</v>
      </c>
      <c r="K1539" s="27">
        <v>6</v>
      </c>
      <c r="L1539" s="27">
        <v>6</v>
      </c>
      <c r="M1539" s="27">
        <v>5</v>
      </c>
      <c r="N1539" s="30">
        <v>97</v>
      </c>
      <c r="O1539" s="27">
        <v>97</v>
      </c>
      <c r="P1539" s="30">
        <v>0</v>
      </c>
    </row>
    <row r="1540" spans="1:16" x14ac:dyDescent="0.15">
      <c r="A1540" s="46" t="s">
        <v>238</v>
      </c>
      <c r="B1540" s="28">
        <v>4</v>
      </c>
      <c r="C1540" s="27">
        <v>3</v>
      </c>
      <c r="D1540" s="27">
        <v>3</v>
      </c>
      <c r="E1540" s="27">
        <v>5</v>
      </c>
      <c r="F1540" s="27">
        <v>7</v>
      </c>
      <c r="G1540" s="27">
        <v>8</v>
      </c>
      <c r="H1540" s="27">
        <v>11</v>
      </c>
      <c r="I1540" s="27">
        <v>8</v>
      </c>
      <c r="J1540" s="27">
        <v>5</v>
      </c>
      <c r="K1540" s="27">
        <v>5</v>
      </c>
      <c r="L1540" s="27">
        <v>12</v>
      </c>
      <c r="M1540" s="27">
        <v>12</v>
      </c>
      <c r="N1540" s="30">
        <v>83</v>
      </c>
      <c r="O1540" s="27">
        <v>83</v>
      </c>
      <c r="P1540" s="30">
        <v>0</v>
      </c>
    </row>
    <row r="1541" spans="1:16" x14ac:dyDescent="0.15">
      <c r="A1541" s="46" t="s">
        <v>239</v>
      </c>
      <c r="B1541" s="28">
        <v>11</v>
      </c>
      <c r="C1541" s="27">
        <v>7</v>
      </c>
      <c r="D1541" s="27">
        <v>11</v>
      </c>
      <c r="E1541" s="27">
        <v>7</v>
      </c>
      <c r="F1541" s="27">
        <v>7</v>
      </c>
      <c r="G1541" s="27">
        <v>3</v>
      </c>
      <c r="H1541" s="27">
        <v>7</v>
      </c>
      <c r="I1541" s="27">
        <v>10</v>
      </c>
      <c r="J1541" s="27">
        <v>8</v>
      </c>
      <c r="K1541" s="27">
        <v>13</v>
      </c>
      <c r="L1541" s="27">
        <v>4</v>
      </c>
      <c r="M1541" s="27">
        <v>10</v>
      </c>
      <c r="N1541" s="30">
        <v>98</v>
      </c>
      <c r="O1541" s="27">
        <v>98</v>
      </c>
      <c r="P1541" s="30">
        <v>0</v>
      </c>
    </row>
    <row r="1542" spans="1:16" x14ac:dyDescent="0.15">
      <c r="P1542" s="30"/>
    </row>
    <row r="1543" spans="1:16" x14ac:dyDescent="0.15">
      <c r="A1543" s="46" t="s">
        <v>130</v>
      </c>
      <c r="B1543" s="1">
        <v>20609</v>
      </c>
      <c r="C1543" s="1">
        <v>22031</v>
      </c>
      <c r="D1543" s="1">
        <v>24777</v>
      </c>
      <c r="E1543" s="1">
        <v>34117</v>
      </c>
      <c r="F1543" s="1">
        <v>28001</v>
      </c>
      <c r="G1543" s="1">
        <v>24123</v>
      </c>
      <c r="H1543" s="1">
        <v>39178</v>
      </c>
      <c r="I1543" s="1">
        <v>26685</v>
      </c>
      <c r="J1543" s="1">
        <v>25851</v>
      </c>
      <c r="K1543" s="1">
        <v>26152</v>
      </c>
      <c r="L1543" s="1">
        <v>27986</v>
      </c>
      <c r="M1543" s="1">
        <v>39495</v>
      </c>
      <c r="N1543" s="30">
        <v>339005</v>
      </c>
      <c r="O1543" s="1">
        <v>339005</v>
      </c>
      <c r="P1543" s="30">
        <v>0</v>
      </c>
    </row>
    <row r="1544" spans="1:16" x14ac:dyDescent="0.15">
      <c r="A1544" s="46" t="s">
        <v>134</v>
      </c>
      <c r="B1544" s="1">
        <v>1855</v>
      </c>
      <c r="C1544">
        <v>870</v>
      </c>
      <c r="D1544" s="1">
        <v>1304</v>
      </c>
      <c r="E1544" s="1">
        <v>3049</v>
      </c>
      <c r="F1544" s="1">
        <v>1417</v>
      </c>
      <c r="G1544" s="1">
        <v>1286</v>
      </c>
      <c r="H1544" s="1">
        <v>4888</v>
      </c>
      <c r="I1544" s="1">
        <v>2938</v>
      </c>
      <c r="J1544" s="1">
        <v>1312</v>
      </c>
      <c r="K1544" s="1">
        <v>1102</v>
      </c>
      <c r="L1544" s="1">
        <v>1326</v>
      </c>
      <c r="M1544" s="1">
        <v>2932</v>
      </c>
      <c r="N1544" s="30">
        <v>24279</v>
      </c>
      <c r="O1544" s="1">
        <v>24279</v>
      </c>
      <c r="P1544" s="30">
        <v>0</v>
      </c>
    </row>
    <row r="1545" spans="1:16" x14ac:dyDescent="0.15">
      <c r="A1545" s="46" t="s">
        <v>132</v>
      </c>
      <c r="B1545" s="1">
        <v>4509</v>
      </c>
      <c r="C1545" s="1">
        <v>4578</v>
      </c>
      <c r="D1545" s="1">
        <v>5210</v>
      </c>
      <c r="E1545" s="1">
        <v>7785</v>
      </c>
      <c r="F1545" s="1">
        <v>6013</v>
      </c>
      <c r="G1545" s="1">
        <v>5514</v>
      </c>
      <c r="H1545" s="1">
        <v>10872</v>
      </c>
      <c r="I1545" s="1">
        <v>7464</v>
      </c>
      <c r="J1545" s="1">
        <v>6465</v>
      </c>
      <c r="K1545" s="1">
        <v>6254</v>
      </c>
      <c r="L1545" s="1">
        <v>5972</v>
      </c>
      <c r="M1545" s="1">
        <v>8842</v>
      </c>
      <c r="N1545" s="30">
        <v>79478</v>
      </c>
      <c r="O1545" s="1">
        <v>79478</v>
      </c>
      <c r="P1545" s="30">
        <v>0</v>
      </c>
    </row>
    <row r="1548" spans="1:16" ht="16" x14ac:dyDescent="0.2">
      <c r="A1548" s="29">
        <v>2015</v>
      </c>
    </row>
    <row r="1549" spans="1:16" x14ac:dyDescent="0.15">
      <c r="A1549" s="46" t="s">
        <v>0</v>
      </c>
      <c r="B1549" s="51" t="s">
        <v>1</v>
      </c>
      <c r="C1549" s="50" t="s">
        <v>2</v>
      </c>
      <c r="D1549" s="50" t="s">
        <v>3</v>
      </c>
      <c r="E1549" s="50" t="s">
        <v>4</v>
      </c>
      <c r="F1549" s="50" t="s">
        <v>5</v>
      </c>
      <c r="G1549" s="50" t="s">
        <v>6</v>
      </c>
      <c r="H1549" s="50" t="s">
        <v>7</v>
      </c>
      <c r="I1549" s="50" t="s">
        <v>8</v>
      </c>
      <c r="J1549" s="50" t="s">
        <v>9</v>
      </c>
      <c r="K1549" s="50" t="s">
        <v>47</v>
      </c>
      <c r="L1549" s="50" t="s">
        <v>48</v>
      </c>
      <c r="M1549" s="50" t="s">
        <v>49</v>
      </c>
      <c r="N1549" s="49" t="s">
        <v>197</v>
      </c>
      <c r="O1549" s="48" t="s">
        <v>45</v>
      </c>
      <c r="P1549" s="48" t="s">
        <v>270</v>
      </c>
    </row>
    <row r="1550" spans="1:16" x14ac:dyDescent="0.15">
      <c r="A1550" s="46" t="s">
        <v>114</v>
      </c>
      <c r="B1550" s="1">
        <v>54062</v>
      </c>
      <c r="C1550" s="1">
        <v>59511</v>
      </c>
      <c r="D1550" s="1">
        <v>83878</v>
      </c>
      <c r="E1550" s="1">
        <v>100906</v>
      </c>
      <c r="F1550" s="1">
        <v>106021</v>
      </c>
      <c r="G1550" s="1">
        <v>107941</v>
      </c>
      <c r="H1550" s="1">
        <v>137083</v>
      </c>
      <c r="I1550" s="1">
        <v>134661</v>
      </c>
      <c r="J1550" s="1">
        <v>121826</v>
      </c>
      <c r="K1550" s="1">
        <v>110605</v>
      </c>
      <c r="L1550" s="1">
        <v>67842</v>
      </c>
      <c r="M1550" s="1">
        <v>69194</v>
      </c>
      <c r="N1550" s="30">
        <v>1153530</v>
      </c>
      <c r="O1550" s="1">
        <v>1153530</v>
      </c>
      <c r="P1550" s="30">
        <v>0</v>
      </c>
    </row>
    <row r="1551" spans="1:16" x14ac:dyDescent="0.15">
      <c r="A1551" s="46" t="s">
        <v>115</v>
      </c>
      <c r="B1551" s="1">
        <v>7144</v>
      </c>
      <c r="C1551" s="1">
        <v>6508</v>
      </c>
      <c r="D1551" s="1">
        <v>7479</v>
      </c>
      <c r="E1551" s="1">
        <v>8019</v>
      </c>
      <c r="F1551" s="1">
        <v>7127</v>
      </c>
      <c r="G1551" s="1">
        <v>9659</v>
      </c>
      <c r="H1551" s="1">
        <v>8625</v>
      </c>
      <c r="I1551" s="1">
        <v>8205</v>
      </c>
      <c r="J1551" s="1">
        <v>9794</v>
      </c>
      <c r="K1551" s="1">
        <v>9383</v>
      </c>
      <c r="L1551" s="1">
        <v>7240</v>
      </c>
      <c r="M1551" s="1">
        <v>8226</v>
      </c>
      <c r="N1551" s="30">
        <v>97409</v>
      </c>
      <c r="O1551" s="1">
        <v>97409</v>
      </c>
      <c r="P1551" s="30">
        <v>0</v>
      </c>
    </row>
    <row r="1552" spans="1:16" x14ac:dyDescent="0.15">
      <c r="A1552" s="46" t="s">
        <v>56</v>
      </c>
      <c r="B1552" s="1">
        <v>113166</v>
      </c>
      <c r="C1552" s="1">
        <v>115840</v>
      </c>
      <c r="D1552" s="1">
        <v>110665</v>
      </c>
      <c r="E1552" s="1">
        <v>109584</v>
      </c>
      <c r="F1552" s="1">
        <v>127056</v>
      </c>
      <c r="G1552" s="1">
        <v>133437</v>
      </c>
      <c r="H1552" s="1">
        <v>165150</v>
      </c>
      <c r="I1552" s="1">
        <v>170931</v>
      </c>
      <c r="J1552" s="1">
        <v>155365</v>
      </c>
      <c r="K1552" s="1">
        <v>120147</v>
      </c>
      <c r="L1552" s="1">
        <v>112736</v>
      </c>
      <c r="M1552" s="1">
        <v>125885</v>
      </c>
      <c r="N1552" s="30">
        <v>1559962</v>
      </c>
      <c r="O1552" s="1">
        <v>1559962</v>
      </c>
      <c r="P1552" s="30">
        <v>0</v>
      </c>
    </row>
    <row r="1553" spans="1:16" x14ac:dyDescent="0.15">
      <c r="A1553" s="46" t="s">
        <v>116</v>
      </c>
      <c r="B1553" s="1">
        <v>15472</v>
      </c>
      <c r="C1553" s="1">
        <v>8390</v>
      </c>
      <c r="D1553" s="1">
        <v>13041</v>
      </c>
      <c r="E1553" s="1">
        <v>11193</v>
      </c>
      <c r="F1553" s="1">
        <v>11891</v>
      </c>
      <c r="G1553" s="1">
        <v>14704</v>
      </c>
      <c r="H1553" s="1">
        <v>27059</v>
      </c>
      <c r="I1553" s="1">
        <v>20761</v>
      </c>
      <c r="J1553" s="1">
        <v>17351</v>
      </c>
      <c r="K1553" s="1">
        <v>10146</v>
      </c>
      <c r="L1553" s="1">
        <v>9628</v>
      </c>
      <c r="M1553" s="1">
        <v>11223</v>
      </c>
      <c r="N1553" s="30">
        <v>170859</v>
      </c>
      <c r="O1553" s="1">
        <v>170859</v>
      </c>
      <c r="P1553" s="30">
        <v>0</v>
      </c>
    </row>
    <row r="1554" spans="1:16" x14ac:dyDescent="0.15">
      <c r="A1554" s="46" t="s">
        <v>117</v>
      </c>
      <c r="B1554" s="1">
        <v>1295</v>
      </c>
      <c r="C1554" s="1">
        <v>1226</v>
      </c>
      <c r="D1554" s="1">
        <v>1472</v>
      </c>
      <c r="E1554" s="1">
        <v>1590</v>
      </c>
      <c r="F1554" s="1">
        <v>1830</v>
      </c>
      <c r="G1554" s="1">
        <v>2131</v>
      </c>
      <c r="H1554" s="1">
        <v>2888</v>
      </c>
      <c r="I1554" s="1">
        <v>2614</v>
      </c>
      <c r="J1554" s="1">
        <v>1921</v>
      </c>
      <c r="K1554" s="1">
        <v>1676</v>
      </c>
      <c r="L1554" s="1">
        <v>1564</v>
      </c>
      <c r="M1554" s="1">
        <v>2657</v>
      </c>
      <c r="N1554" s="30">
        <v>22864</v>
      </c>
      <c r="O1554" s="1">
        <v>22864</v>
      </c>
      <c r="P1554" s="30">
        <v>0</v>
      </c>
    </row>
    <row r="1555" spans="1:16" x14ac:dyDescent="0.15">
      <c r="A1555" s="46" t="s">
        <v>118</v>
      </c>
      <c r="B1555" s="1">
        <v>56519</v>
      </c>
      <c r="C1555" s="1">
        <v>38879</v>
      </c>
      <c r="D1555" s="1">
        <v>57914</v>
      </c>
      <c r="E1555" s="1">
        <v>71731</v>
      </c>
      <c r="F1555" s="1">
        <v>80023</v>
      </c>
      <c r="G1555" s="1">
        <v>83821</v>
      </c>
      <c r="H1555" s="1">
        <v>85088</v>
      </c>
      <c r="I1555" s="1">
        <v>87633</v>
      </c>
      <c r="J1555" s="1">
        <v>98116</v>
      </c>
      <c r="K1555" s="1">
        <v>81359</v>
      </c>
      <c r="L1555" s="1">
        <v>59103</v>
      </c>
      <c r="M1555" s="1">
        <v>74802</v>
      </c>
      <c r="N1555" s="30">
        <v>874988</v>
      </c>
      <c r="O1555" s="1">
        <v>874988</v>
      </c>
      <c r="P1555" s="30">
        <v>0</v>
      </c>
    </row>
    <row r="1556" spans="1:16" x14ac:dyDescent="0.15">
      <c r="A1556" s="46" t="s">
        <v>119</v>
      </c>
      <c r="B1556" s="1">
        <v>19736</v>
      </c>
      <c r="C1556" s="1">
        <v>16797</v>
      </c>
      <c r="D1556" s="1">
        <v>18772</v>
      </c>
      <c r="E1556" s="1">
        <v>18378</v>
      </c>
      <c r="F1556" s="1">
        <v>19324</v>
      </c>
      <c r="G1556" s="1">
        <v>19249</v>
      </c>
      <c r="H1556" s="1">
        <v>25371</v>
      </c>
      <c r="I1556" s="1">
        <v>19005</v>
      </c>
      <c r="J1556" s="1">
        <v>19584</v>
      </c>
      <c r="K1556" s="1">
        <v>19551</v>
      </c>
      <c r="L1556" s="1">
        <v>16172</v>
      </c>
      <c r="M1556" s="1">
        <v>21732</v>
      </c>
      <c r="N1556" s="30">
        <v>233671</v>
      </c>
      <c r="O1556" s="1">
        <v>233671</v>
      </c>
      <c r="P1556" s="30">
        <v>0</v>
      </c>
    </row>
    <row r="1557" spans="1:16" x14ac:dyDescent="0.15">
      <c r="A1557" s="46" t="s">
        <v>120</v>
      </c>
      <c r="B1557" s="1">
        <v>7049</v>
      </c>
      <c r="C1557" s="1">
        <v>7815</v>
      </c>
      <c r="D1557" s="1">
        <v>9007</v>
      </c>
      <c r="E1557" s="1">
        <v>7382</v>
      </c>
      <c r="F1557" s="1">
        <v>8569</v>
      </c>
      <c r="G1557" s="1">
        <v>8701</v>
      </c>
      <c r="H1557" s="1">
        <v>9951</v>
      </c>
      <c r="I1557" s="1">
        <v>7238</v>
      </c>
      <c r="J1557" s="1">
        <v>9985</v>
      </c>
      <c r="K1557" s="1">
        <v>12588</v>
      </c>
      <c r="L1557" s="1">
        <v>13606</v>
      </c>
      <c r="M1557" s="1">
        <v>16889</v>
      </c>
      <c r="N1557" s="30">
        <v>118780</v>
      </c>
      <c r="O1557" s="1">
        <v>118780</v>
      </c>
      <c r="P1557" s="30">
        <v>0</v>
      </c>
    </row>
    <row r="1558" spans="1:16" x14ac:dyDescent="0.15">
      <c r="A1558" s="46" t="s">
        <v>121</v>
      </c>
      <c r="B1558">
        <v>242</v>
      </c>
      <c r="C1558">
        <v>172</v>
      </c>
      <c r="D1558">
        <v>266</v>
      </c>
      <c r="E1558">
        <v>326</v>
      </c>
      <c r="F1558">
        <v>296</v>
      </c>
      <c r="G1558">
        <v>300</v>
      </c>
      <c r="H1558">
        <v>423</v>
      </c>
      <c r="I1558">
        <v>405</v>
      </c>
      <c r="J1558">
        <v>320</v>
      </c>
      <c r="K1558">
        <v>376</v>
      </c>
      <c r="L1558">
        <v>299</v>
      </c>
      <c r="M1558">
        <v>295</v>
      </c>
      <c r="N1558" s="30">
        <v>3720</v>
      </c>
      <c r="O1558" s="1">
        <v>3720</v>
      </c>
      <c r="P1558" s="30">
        <v>0</v>
      </c>
    </row>
    <row r="1559" spans="1:16" x14ac:dyDescent="0.15">
      <c r="A1559" s="46" t="s">
        <v>10</v>
      </c>
      <c r="B1559" s="1">
        <v>274685</v>
      </c>
      <c r="C1559" s="1">
        <v>255138</v>
      </c>
      <c r="D1559" s="1">
        <v>302494</v>
      </c>
      <c r="E1559" s="1">
        <v>329109</v>
      </c>
      <c r="F1559" s="1">
        <v>362137</v>
      </c>
      <c r="G1559" s="1">
        <v>379943</v>
      </c>
      <c r="H1559" s="1">
        <v>461638</v>
      </c>
      <c r="I1559" s="1">
        <v>451453</v>
      </c>
      <c r="J1559" s="1">
        <v>434262</v>
      </c>
      <c r="K1559" s="1">
        <v>365831</v>
      </c>
      <c r="L1559" s="1">
        <v>288190</v>
      </c>
      <c r="M1559" s="1">
        <v>330903</v>
      </c>
      <c r="N1559" s="30">
        <v>4235783</v>
      </c>
      <c r="O1559" s="1">
        <v>4235783</v>
      </c>
      <c r="P1559" s="30">
        <v>0</v>
      </c>
    </row>
    <row r="1560" spans="1:16" x14ac:dyDescent="0.15">
      <c r="A1560" s="46" t="s">
        <v>153</v>
      </c>
      <c r="B1560" s="1">
        <v>20512</v>
      </c>
      <c r="C1560" s="1">
        <v>19079</v>
      </c>
      <c r="D1560" s="1">
        <v>28673</v>
      </c>
      <c r="E1560" s="1">
        <v>27775</v>
      </c>
      <c r="F1560" s="1">
        <v>27676</v>
      </c>
      <c r="G1560" s="1">
        <v>24100</v>
      </c>
      <c r="H1560" s="1">
        <v>38261</v>
      </c>
      <c r="I1560" s="1">
        <v>26696</v>
      </c>
      <c r="J1560" s="1">
        <v>26314</v>
      </c>
      <c r="K1560" s="1">
        <v>27960</v>
      </c>
      <c r="L1560" s="1">
        <v>27123</v>
      </c>
      <c r="M1560" s="1">
        <v>38825</v>
      </c>
      <c r="N1560" s="30">
        <v>332994</v>
      </c>
      <c r="O1560" s="1">
        <v>332994</v>
      </c>
      <c r="P1560" s="30">
        <v>0</v>
      </c>
    </row>
    <row r="1561" spans="1:16" x14ac:dyDescent="0.15">
      <c r="A1561" s="46"/>
    </row>
    <row r="1562" spans="1:16" x14ac:dyDescent="0.15">
      <c r="A1562" s="46" t="s">
        <v>157</v>
      </c>
      <c r="B1562" s="1">
        <v>3446</v>
      </c>
      <c r="C1562" s="1">
        <v>3556</v>
      </c>
      <c r="D1562" s="1">
        <v>4982</v>
      </c>
      <c r="E1562" s="1">
        <v>5090</v>
      </c>
      <c r="F1562" s="1">
        <v>3992</v>
      </c>
      <c r="G1562" s="1">
        <v>3487</v>
      </c>
      <c r="H1562" s="1">
        <v>4433</v>
      </c>
      <c r="I1562" s="1">
        <v>3820</v>
      </c>
      <c r="J1562" s="1">
        <v>4005</v>
      </c>
      <c r="K1562" s="1">
        <v>4263</v>
      </c>
      <c r="L1562" s="1">
        <v>4541</v>
      </c>
      <c r="M1562" s="1">
        <v>3538</v>
      </c>
      <c r="N1562" s="30">
        <v>49153</v>
      </c>
      <c r="O1562" s="1">
        <v>49153</v>
      </c>
      <c r="P1562" s="30">
        <v>0</v>
      </c>
    </row>
    <row r="1563" spans="1:16" x14ac:dyDescent="0.15">
      <c r="A1563" s="46" t="s">
        <v>158</v>
      </c>
      <c r="B1563">
        <v>160</v>
      </c>
      <c r="C1563">
        <v>183</v>
      </c>
      <c r="D1563">
        <v>266</v>
      </c>
      <c r="E1563">
        <v>214</v>
      </c>
      <c r="F1563">
        <v>200</v>
      </c>
      <c r="G1563">
        <v>239</v>
      </c>
      <c r="H1563">
        <v>124</v>
      </c>
      <c r="I1563">
        <v>92</v>
      </c>
      <c r="J1563">
        <v>131</v>
      </c>
      <c r="K1563">
        <v>219</v>
      </c>
      <c r="L1563">
        <v>192</v>
      </c>
      <c r="M1563">
        <v>218</v>
      </c>
      <c r="N1563" s="30">
        <v>2238</v>
      </c>
      <c r="O1563" s="1">
        <v>2238</v>
      </c>
      <c r="P1563" s="30">
        <v>0</v>
      </c>
    </row>
    <row r="1564" spans="1:16" x14ac:dyDescent="0.15">
      <c r="A1564" s="46" t="s">
        <v>159</v>
      </c>
      <c r="B1564" s="1">
        <v>2635</v>
      </c>
      <c r="C1564" s="1">
        <v>2666</v>
      </c>
      <c r="D1564" s="1">
        <v>3198</v>
      </c>
      <c r="E1564" s="1">
        <v>2592</v>
      </c>
      <c r="F1564" s="1">
        <v>3399</v>
      </c>
      <c r="G1564" s="1">
        <v>3583</v>
      </c>
      <c r="H1564" s="1">
        <v>3159</v>
      </c>
      <c r="I1564" s="1">
        <v>3961</v>
      </c>
      <c r="J1564" s="1">
        <v>3740</v>
      </c>
      <c r="K1564" s="1">
        <v>2929</v>
      </c>
      <c r="L1564" s="1">
        <v>2607</v>
      </c>
      <c r="M1564" s="1">
        <v>2763</v>
      </c>
      <c r="N1564" s="30">
        <v>37232</v>
      </c>
      <c r="O1564" s="1">
        <v>37232</v>
      </c>
      <c r="P1564" s="30">
        <v>0</v>
      </c>
    </row>
    <row r="1565" spans="1:16" x14ac:dyDescent="0.15">
      <c r="A1565" s="46" t="s">
        <v>160</v>
      </c>
      <c r="B1565">
        <v>366</v>
      </c>
      <c r="C1565">
        <v>199</v>
      </c>
      <c r="D1565">
        <v>214</v>
      </c>
      <c r="E1565">
        <v>321</v>
      </c>
      <c r="F1565">
        <v>254</v>
      </c>
      <c r="G1565">
        <v>255</v>
      </c>
      <c r="H1565">
        <v>278</v>
      </c>
      <c r="I1565">
        <v>395</v>
      </c>
      <c r="J1565">
        <v>262</v>
      </c>
      <c r="K1565">
        <v>225</v>
      </c>
      <c r="L1565">
        <v>178</v>
      </c>
      <c r="M1565">
        <v>212</v>
      </c>
      <c r="N1565" s="30">
        <v>3159</v>
      </c>
      <c r="O1565" s="1">
        <v>3159</v>
      </c>
      <c r="P1565" s="30">
        <v>0</v>
      </c>
    </row>
    <row r="1566" spans="1:16" x14ac:dyDescent="0.15">
      <c r="A1566" s="46" t="s">
        <v>161</v>
      </c>
      <c r="B1566">
        <v>78</v>
      </c>
      <c r="C1566">
        <v>39</v>
      </c>
      <c r="D1566">
        <v>45</v>
      </c>
      <c r="E1566">
        <v>63</v>
      </c>
      <c r="F1566">
        <v>66</v>
      </c>
      <c r="G1566">
        <v>45</v>
      </c>
      <c r="H1566">
        <v>38</v>
      </c>
      <c r="I1566">
        <v>46</v>
      </c>
      <c r="J1566">
        <v>44</v>
      </c>
      <c r="K1566">
        <v>41</v>
      </c>
      <c r="L1566">
        <v>53</v>
      </c>
      <c r="M1566">
        <v>69</v>
      </c>
      <c r="N1566" s="30">
        <v>627</v>
      </c>
      <c r="O1566">
        <v>627</v>
      </c>
      <c r="P1566" s="30">
        <v>0</v>
      </c>
    </row>
    <row r="1567" spans="1:16" x14ac:dyDescent="0.15">
      <c r="A1567" s="46" t="s">
        <v>162</v>
      </c>
      <c r="B1567">
        <v>115</v>
      </c>
      <c r="C1567">
        <v>46</v>
      </c>
      <c r="D1567">
        <v>60</v>
      </c>
      <c r="E1567">
        <v>135</v>
      </c>
      <c r="F1567">
        <v>83</v>
      </c>
      <c r="G1567">
        <v>91</v>
      </c>
      <c r="H1567">
        <v>97</v>
      </c>
      <c r="I1567">
        <v>79</v>
      </c>
      <c r="J1567">
        <v>95</v>
      </c>
      <c r="K1567">
        <v>105</v>
      </c>
      <c r="L1567">
        <v>247</v>
      </c>
      <c r="M1567">
        <v>92</v>
      </c>
      <c r="N1567" s="30">
        <v>1245</v>
      </c>
      <c r="O1567" s="1">
        <v>1245</v>
      </c>
      <c r="P1567" s="30">
        <v>0</v>
      </c>
    </row>
    <row r="1568" spans="1:16" x14ac:dyDescent="0.15">
      <c r="A1568" s="46" t="s">
        <v>163</v>
      </c>
      <c r="B1568">
        <v>56</v>
      </c>
      <c r="C1568">
        <v>28</v>
      </c>
      <c r="D1568">
        <v>46</v>
      </c>
      <c r="E1568">
        <v>43</v>
      </c>
      <c r="F1568">
        <v>37</v>
      </c>
      <c r="G1568">
        <v>32</v>
      </c>
      <c r="H1568">
        <v>57</v>
      </c>
      <c r="I1568">
        <v>55</v>
      </c>
      <c r="J1568">
        <v>55</v>
      </c>
      <c r="K1568">
        <v>52</v>
      </c>
      <c r="L1568">
        <v>63</v>
      </c>
      <c r="M1568">
        <v>163</v>
      </c>
      <c r="N1568" s="30">
        <v>687</v>
      </c>
      <c r="O1568">
        <v>687</v>
      </c>
      <c r="P1568" s="30">
        <v>0</v>
      </c>
    </row>
    <row r="1569" spans="1:16" x14ac:dyDescent="0.15">
      <c r="A1569" s="46" t="s">
        <v>164</v>
      </c>
      <c r="B1569">
        <v>3</v>
      </c>
      <c r="C1569">
        <v>0</v>
      </c>
      <c r="D1569">
        <v>5</v>
      </c>
      <c r="E1569">
        <v>9</v>
      </c>
      <c r="F1569">
        <v>3</v>
      </c>
      <c r="G1569">
        <v>3</v>
      </c>
      <c r="H1569">
        <v>5</v>
      </c>
      <c r="I1569">
        <v>4</v>
      </c>
      <c r="J1569">
        <v>5</v>
      </c>
      <c r="K1569">
        <v>6</v>
      </c>
      <c r="L1569">
        <v>11</v>
      </c>
      <c r="M1569">
        <v>46</v>
      </c>
      <c r="N1569" s="30">
        <v>100</v>
      </c>
      <c r="O1569">
        <v>100</v>
      </c>
      <c r="P1569" s="30">
        <v>0</v>
      </c>
    </row>
    <row r="1570" spans="1:16" x14ac:dyDescent="0.15">
      <c r="A1570" s="46" t="s">
        <v>165</v>
      </c>
      <c r="B1570">
        <v>2</v>
      </c>
      <c r="C1570">
        <v>1</v>
      </c>
      <c r="D1570">
        <v>5</v>
      </c>
      <c r="E1570">
        <v>7</v>
      </c>
      <c r="F1570">
        <v>6</v>
      </c>
      <c r="G1570">
        <v>2</v>
      </c>
      <c r="H1570">
        <v>6</v>
      </c>
      <c r="I1570">
        <v>7</v>
      </c>
      <c r="J1570">
        <v>14</v>
      </c>
      <c r="K1570">
        <v>4</v>
      </c>
      <c r="L1570">
        <v>1</v>
      </c>
      <c r="M1570">
        <v>5</v>
      </c>
      <c r="N1570" s="30">
        <v>60</v>
      </c>
      <c r="O1570">
        <v>60</v>
      </c>
      <c r="P1570" s="30">
        <v>0</v>
      </c>
    </row>
    <row r="1571" spans="1:16" x14ac:dyDescent="0.15">
      <c r="A1571" s="46" t="s">
        <v>156</v>
      </c>
      <c r="B1571" s="1">
        <v>6861</v>
      </c>
      <c r="C1571" s="1">
        <v>6718</v>
      </c>
      <c r="D1571" s="1">
        <v>8821</v>
      </c>
      <c r="E1571" s="1">
        <v>8474</v>
      </c>
      <c r="F1571" s="1">
        <v>8040</v>
      </c>
      <c r="G1571" s="1">
        <v>7737</v>
      </c>
      <c r="H1571" s="1">
        <v>8197</v>
      </c>
      <c r="I1571" s="1">
        <v>8459</v>
      </c>
      <c r="J1571" s="1">
        <v>8351</v>
      </c>
      <c r="K1571" s="1">
        <v>7844</v>
      </c>
      <c r="L1571" s="1">
        <v>7893</v>
      </c>
      <c r="M1571" s="1">
        <v>7106</v>
      </c>
      <c r="N1571" s="30">
        <v>94501</v>
      </c>
      <c r="O1571" s="1">
        <v>94501</v>
      </c>
      <c r="P1571" s="30">
        <v>0</v>
      </c>
    </row>
    <row r="1572" spans="1:16" x14ac:dyDescent="0.15">
      <c r="A1572" s="46" t="s">
        <v>187</v>
      </c>
      <c r="B1572" s="1">
        <v>1271</v>
      </c>
      <c r="C1572">
        <v>817</v>
      </c>
      <c r="D1572" s="1">
        <v>1936</v>
      </c>
      <c r="E1572" s="1">
        <v>1590</v>
      </c>
      <c r="F1572" s="1">
        <v>1462</v>
      </c>
      <c r="G1572" s="1">
        <v>1247</v>
      </c>
      <c r="H1572" s="1">
        <v>6354</v>
      </c>
      <c r="I1572" s="1">
        <v>3347</v>
      </c>
      <c r="J1572" s="1">
        <v>1231</v>
      </c>
      <c r="K1572" s="1">
        <v>1368</v>
      </c>
      <c r="L1572" s="1">
        <v>1185</v>
      </c>
      <c r="M1572" s="1">
        <v>2894</v>
      </c>
      <c r="N1572" s="30">
        <v>24702</v>
      </c>
      <c r="O1572" s="1">
        <v>24702</v>
      </c>
      <c r="P1572" s="30">
        <v>0</v>
      </c>
    </row>
    <row r="1573" spans="1:16" x14ac:dyDescent="0.15">
      <c r="A1573" s="46"/>
    </row>
    <row r="1574" spans="1:16" x14ac:dyDescent="0.15">
      <c r="A1574" s="46" t="s">
        <v>122</v>
      </c>
      <c r="B1574" s="1">
        <v>39809</v>
      </c>
      <c r="C1574" s="1">
        <v>44819</v>
      </c>
      <c r="D1574" s="1">
        <v>57364</v>
      </c>
      <c r="E1574" s="1">
        <v>67274</v>
      </c>
      <c r="F1574" s="1">
        <v>75088</v>
      </c>
      <c r="G1574" s="1">
        <v>72126</v>
      </c>
      <c r="H1574" s="1">
        <v>100064</v>
      </c>
      <c r="I1574" s="1">
        <v>93202</v>
      </c>
      <c r="J1574" s="1">
        <v>82552</v>
      </c>
      <c r="K1574" s="1">
        <v>75413</v>
      </c>
      <c r="L1574" s="1">
        <v>51251</v>
      </c>
      <c r="M1574" s="1">
        <v>44816</v>
      </c>
      <c r="N1574" s="30">
        <v>803778</v>
      </c>
      <c r="O1574" s="1">
        <v>803778</v>
      </c>
      <c r="P1574" s="30">
        <v>0</v>
      </c>
    </row>
    <row r="1575" spans="1:16" x14ac:dyDescent="0.15">
      <c r="A1575" s="46" t="s">
        <v>123</v>
      </c>
      <c r="B1575" s="1">
        <v>3109</v>
      </c>
      <c r="C1575" s="1">
        <v>2899</v>
      </c>
      <c r="D1575" s="1">
        <v>3587</v>
      </c>
      <c r="E1575" s="1">
        <v>4027</v>
      </c>
      <c r="F1575" s="1">
        <v>4378</v>
      </c>
      <c r="G1575" s="1">
        <v>4475</v>
      </c>
      <c r="H1575" s="1">
        <v>3433</v>
      </c>
      <c r="I1575" s="1">
        <v>4300</v>
      </c>
      <c r="J1575" s="1">
        <v>4302</v>
      </c>
      <c r="K1575" s="1">
        <v>4960</v>
      </c>
      <c r="L1575" s="1">
        <v>4349</v>
      </c>
      <c r="M1575" s="1">
        <v>3965</v>
      </c>
      <c r="N1575" s="30">
        <v>47784</v>
      </c>
      <c r="O1575" s="1">
        <v>47784</v>
      </c>
      <c r="P1575" s="30">
        <v>0</v>
      </c>
    </row>
    <row r="1576" spans="1:16" x14ac:dyDescent="0.15">
      <c r="A1576" s="46" t="s">
        <v>57</v>
      </c>
      <c r="B1576" s="1">
        <v>78155</v>
      </c>
      <c r="C1576" s="1">
        <v>79397</v>
      </c>
      <c r="D1576" s="1">
        <v>69080</v>
      </c>
      <c r="E1576" s="1">
        <v>75105</v>
      </c>
      <c r="F1576" s="1">
        <v>98022</v>
      </c>
      <c r="G1576" s="1">
        <v>96003</v>
      </c>
      <c r="H1576" s="1">
        <v>110476</v>
      </c>
      <c r="I1576" s="1">
        <v>110224</v>
      </c>
      <c r="J1576" s="1">
        <v>103837</v>
      </c>
      <c r="K1576" s="1">
        <v>81439</v>
      </c>
      <c r="L1576" s="1">
        <v>67786</v>
      </c>
      <c r="M1576" s="1">
        <v>77330</v>
      </c>
      <c r="N1576" s="30">
        <v>1046854</v>
      </c>
      <c r="O1576" s="1">
        <v>1046854</v>
      </c>
      <c r="P1576" s="30">
        <v>0</v>
      </c>
    </row>
    <row r="1577" spans="1:16" x14ac:dyDescent="0.15">
      <c r="A1577" s="46" t="s">
        <v>124</v>
      </c>
      <c r="B1577" s="1">
        <v>3523</v>
      </c>
      <c r="C1577" s="1">
        <v>2126</v>
      </c>
      <c r="D1577" s="1">
        <v>3258</v>
      </c>
      <c r="E1577" s="1">
        <v>3968</v>
      </c>
      <c r="F1577" s="1">
        <v>4431</v>
      </c>
      <c r="G1577" s="1">
        <v>5513</v>
      </c>
      <c r="H1577" s="1">
        <v>6715</v>
      </c>
      <c r="I1577" s="1">
        <v>5397</v>
      </c>
      <c r="J1577" s="1">
        <v>5228</v>
      </c>
      <c r="K1577" s="1">
        <v>4516</v>
      </c>
      <c r="L1577" s="1">
        <v>3973</v>
      </c>
      <c r="M1577" s="1">
        <v>3386</v>
      </c>
      <c r="N1577" s="30">
        <v>52034</v>
      </c>
      <c r="O1577" s="1">
        <v>52034</v>
      </c>
      <c r="P1577" s="30">
        <v>0</v>
      </c>
    </row>
    <row r="1578" spans="1:16" x14ac:dyDescent="0.15">
      <c r="A1578" s="46" t="s">
        <v>125</v>
      </c>
      <c r="B1578">
        <v>661</v>
      </c>
      <c r="C1578">
        <v>507</v>
      </c>
      <c r="D1578">
        <v>690</v>
      </c>
      <c r="E1578">
        <v>828</v>
      </c>
      <c r="F1578">
        <v>1014</v>
      </c>
      <c r="G1578">
        <v>1113</v>
      </c>
      <c r="H1578">
        <v>1171</v>
      </c>
      <c r="I1578">
        <v>1510</v>
      </c>
      <c r="J1578">
        <v>1036</v>
      </c>
      <c r="K1578">
        <v>1164</v>
      </c>
      <c r="L1578">
        <v>717</v>
      </c>
      <c r="M1578">
        <v>1305</v>
      </c>
      <c r="N1578" s="30">
        <v>11716</v>
      </c>
      <c r="O1578" s="1">
        <v>11716</v>
      </c>
      <c r="P1578" s="30">
        <v>0</v>
      </c>
    </row>
    <row r="1579" spans="1:16" x14ac:dyDescent="0.15">
      <c r="A1579" s="46" t="s">
        <v>126</v>
      </c>
      <c r="B1579" s="1">
        <v>7751</v>
      </c>
      <c r="C1579" s="1">
        <v>5544</v>
      </c>
      <c r="D1579" s="1">
        <v>6007</v>
      </c>
      <c r="E1579" s="1">
        <v>8461</v>
      </c>
      <c r="F1579" s="1">
        <v>10920</v>
      </c>
      <c r="G1579" s="1">
        <v>11409</v>
      </c>
      <c r="H1579" s="1">
        <v>11796</v>
      </c>
      <c r="I1579" s="1">
        <v>11558</v>
      </c>
      <c r="J1579" s="1">
        <v>13924</v>
      </c>
      <c r="K1579" s="1">
        <v>9042</v>
      </c>
      <c r="L1579" s="1">
        <v>6733</v>
      </c>
      <c r="M1579" s="1">
        <v>10566</v>
      </c>
      <c r="N1579" s="30">
        <v>113711</v>
      </c>
      <c r="O1579" s="1">
        <v>113711</v>
      </c>
      <c r="P1579" s="30">
        <v>0</v>
      </c>
    </row>
    <row r="1580" spans="1:16" x14ac:dyDescent="0.15">
      <c r="A1580" s="46" t="s">
        <v>127</v>
      </c>
      <c r="B1580" s="1">
        <v>1665</v>
      </c>
      <c r="C1580" s="1">
        <v>1249</v>
      </c>
      <c r="D1580" s="1">
        <v>1615</v>
      </c>
      <c r="E1580" s="1">
        <v>1319</v>
      </c>
      <c r="F1580" s="1">
        <v>1812</v>
      </c>
      <c r="G1580" s="1">
        <v>1986</v>
      </c>
      <c r="H1580" s="1">
        <v>2412</v>
      </c>
      <c r="I1580" s="1">
        <v>2080</v>
      </c>
      <c r="J1580" s="1">
        <v>2492</v>
      </c>
      <c r="K1580" s="1">
        <v>2865</v>
      </c>
      <c r="L1580" s="1">
        <v>2252</v>
      </c>
      <c r="M1580" s="1">
        <v>3568</v>
      </c>
      <c r="N1580" s="30">
        <v>25315</v>
      </c>
      <c r="O1580" s="1">
        <v>25315</v>
      </c>
      <c r="P1580" s="30">
        <v>0</v>
      </c>
    </row>
    <row r="1581" spans="1:16" x14ac:dyDescent="0.15">
      <c r="A1581" s="46" t="s">
        <v>128</v>
      </c>
      <c r="B1581">
        <v>769</v>
      </c>
      <c r="C1581">
        <v>730</v>
      </c>
      <c r="D1581" s="1">
        <v>1046</v>
      </c>
      <c r="E1581">
        <v>985</v>
      </c>
      <c r="F1581">
        <v>1363</v>
      </c>
      <c r="G1581">
        <v>1461</v>
      </c>
      <c r="H1581">
        <v>1679</v>
      </c>
      <c r="I1581">
        <v>1433</v>
      </c>
      <c r="J1581">
        <v>1684</v>
      </c>
      <c r="K1581">
        <v>2020</v>
      </c>
      <c r="L1581">
        <v>1876</v>
      </c>
      <c r="M1581">
        <v>3208</v>
      </c>
      <c r="N1581" s="30">
        <v>18254</v>
      </c>
      <c r="O1581" s="1">
        <v>18254</v>
      </c>
      <c r="P1581" s="30">
        <v>0</v>
      </c>
    </row>
    <row r="1582" spans="1:16" x14ac:dyDescent="0.15">
      <c r="A1582" s="46" t="s">
        <v>129</v>
      </c>
      <c r="B1582">
        <v>61</v>
      </c>
      <c r="C1582">
        <v>35</v>
      </c>
      <c r="D1582">
        <v>54</v>
      </c>
      <c r="E1582">
        <v>54</v>
      </c>
      <c r="F1582">
        <v>88</v>
      </c>
      <c r="G1582">
        <v>74</v>
      </c>
      <c r="H1582">
        <v>116</v>
      </c>
      <c r="I1582">
        <v>114</v>
      </c>
      <c r="J1582">
        <v>73</v>
      </c>
      <c r="K1582">
        <v>77</v>
      </c>
      <c r="L1582">
        <v>54</v>
      </c>
      <c r="M1582">
        <v>67</v>
      </c>
      <c r="N1582" s="30">
        <v>867</v>
      </c>
      <c r="O1582">
        <v>867</v>
      </c>
      <c r="P1582" s="30">
        <v>0</v>
      </c>
    </row>
    <row r="1583" spans="1:16" x14ac:dyDescent="0.15">
      <c r="A1583" s="46" t="s">
        <v>11</v>
      </c>
      <c r="B1583" s="1">
        <v>135503</v>
      </c>
      <c r="C1583" s="1">
        <v>137306</v>
      </c>
      <c r="D1583" s="1">
        <v>142701</v>
      </c>
      <c r="E1583" s="1">
        <v>162021</v>
      </c>
      <c r="F1583" s="1">
        <v>197116</v>
      </c>
      <c r="G1583" s="1">
        <v>194160</v>
      </c>
      <c r="H1583" s="1">
        <v>237862</v>
      </c>
      <c r="I1583" s="1">
        <v>229818</v>
      </c>
      <c r="J1583" s="1">
        <v>215128</v>
      </c>
      <c r="K1583" s="1">
        <v>181496</v>
      </c>
      <c r="L1583" s="1">
        <v>138991</v>
      </c>
      <c r="M1583" s="1">
        <v>148211</v>
      </c>
      <c r="N1583" s="30">
        <v>2120313</v>
      </c>
      <c r="O1583" s="1">
        <v>2120313</v>
      </c>
      <c r="P1583" s="30">
        <v>0</v>
      </c>
    </row>
    <row r="1584" spans="1:16" x14ac:dyDescent="0.15">
      <c r="A1584" s="46" t="s">
        <v>154</v>
      </c>
      <c r="B1584" s="1">
        <v>4449</v>
      </c>
      <c r="C1584" s="1">
        <v>4267</v>
      </c>
      <c r="D1584" s="1">
        <v>6405</v>
      </c>
      <c r="E1584" s="1">
        <v>6166</v>
      </c>
      <c r="F1584" s="1">
        <v>6802</v>
      </c>
      <c r="G1584" s="1">
        <v>5510</v>
      </c>
      <c r="H1584" s="1">
        <v>8710</v>
      </c>
      <c r="I1584" s="1">
        <v>6167</v>
      </c>
      <c r="J1584" s="1">
        <v>5650</v>
      </c>
      <c r="K1584" s="1">
        <v>6698</v>
      </c>
      <c r="L1584" s="1">
        <v>5647</v>
      </c>
      <c r="M1584" s="1">
        <v>7894</v>
      </c>
      <c r="N1584" s="30">
        <v>74365</v>
      </c>
      <c r="O1584" s="1">
        <v>74365</v>
      </c>
      <c r="P1584" s="30">
        <v>0</v>
      </c>
    </row>
    <row r="1585" spans="1:17" x14ac:dyDescent="0.15">
      <c r="A1585" s="46"/>
      <c r="P1585" s="30"/>
    </row>
    <row r="1586" spans="1:17" x14ac:dyDescent="0.15">
      <c r="A1586" s="46" t="s">
        <v>64</v>
      </c>
      <c r="B1586">
        <v>923</v>
      </c>
      <c r="C1586">
        <v>992</v>
      </c>
      <c r="D1586" s="1">
        <v>1295</v>
      </c>
      <c r="E1586" s="1">
        <v>1388</v>
      </c>
      <c r="F1586" s="1">
        <v>1654</v>
      </c>
      <c r="G1586" s="1">
        <v>1368</v>
      </c>
      <c r="H1586" s="1">
        <v>2712</v>
      </c>
      <c r="I1586" s="1">
        <v>2069</v>
      </c>
      <c r="J1586" s="1">
        <v>2032</v>
      </c>
      <c r="K1586" s="1">
        <v>1670</v>
      </c>
      <c r="L1586" s="1">
        <v>1182</v>
      </c>
      <c r="M1586" s="1">
        <v>982</v>
      </c>
      <c r="N1586" s="1">
        <v>18267</v>
      </c>
      <c r="O1586" s="1">
        <v>18267</v>
      </c>
      <c r="P1586" s="1">
        <v>0</v>
      </c>
      <c r="Q1586" s="1"/>
    </row>
    <row r="1587" spans="1:17" x14ac:dyDescent="0.15">
      <c r="A1587" s="46" t="s">
        <v>137</v>
      </c>
      <c r="B1587">
        <v>714</v>
      </c>
      <c r="C1587">
        <v>697</v>
      </c>
      <c r="D1587">
        <v>835</v>
      </c>
      <c r="E1587" s="1">
        <v>2128</v>
      </c>
      <c r="F1587" s="1">
        <v>1500</v>
      </c>
      <c r="G1587" s="1">
        <v>1393</v>
      </c>
      <c r="H1587" s="1">
        <v>3433</v>
      </c>
      <c r="I1587" s="1">
        <v>1770</v>
      </c>
      <c r="J1587" s="1">
        <v>1822</v>
      </c>
      <c r="K1587" s="1">
        <v>1328</v>
      </c>
      <c r="L1587" s="1">
        <v>933</v>
      </c>
      <c r="M1587" s="1">
        <v>797</v>
      </c>
      <c r="N1587" s="30">
        <v>17350</v>
      </c>
      <c r="O1587" s="1">
        <v>17350</v>
      </c>
      <c r="P1587" s="30">
        <v>0</v>
      </c>
    </row>
    <row r="1588" spans="1:17" x14ac:dyDescent="0.15">
      <c r="A1588" s="46" t="s">
        <v>143</v>
      </c>
      <c r="B1588" s="1">
        <v>1901</v>
      </c>
      <c r="C1588" s="1">
        <v>2228</v>
      </c>
      <c r="D1588" s="1">
        <v>2838</v>
      </c>
      <c r="E1588" s="1">
        <v>2549</v>
      </c>
      <c r="F1588" s="1">
        <v>2374</v>
      </c>
      <c r="G1588" s="1">
        <v>4452</v>
      </c>
      <c r="H1588" s="1">
        <v>6573</v>
      </c>
      <c r="I1588" s="1">
        <v>2455</v>
      </c>
      <c r="J1588" s="1">
        <v>3274</v>
      </c>
      <c r="K1588" s="1">
        <v>4204</v>
      </c>
      <c r="L1588" s="1">
        <v>1907</v>
      </c>
      <c r="M1588" s="1">
        <v>1852</v>
      </c>
      <c r="N1588" s="30">
        <v>36607</v>
      </c>
      <c r="O1588" s="1">
        <v>36607</v>
      </c>
      <c r="P1588" s="30">
        <v>0</v>
      </c>
    </row>
    <row r="1589" spans="1:17" x14ac:dyDescent="0.15">
      <c r="A1589" s="46" t="s">
        <v>25</v>
      </c>
      <c r="B1589" s="1">
        <v>10333</v>
      </c>
      <c r="C1589" s="1">
        <v>11693</v>
      </c>
      <c r="D1589" s="1">
        <v>14391</v>
      </c>
      <c r="E1589" s="1">
        <v>24669</v>
      </c>
      <c r="F1589" s="1">
        <v>24950</v>
      </c>
      <c r="G1589" s="1">
        <v>20544</v>
      </c>
      <c r="H1589" s="1">
        <v>32518</v>
      </c>
      <c r="I1589" s="1">
        <v>28861</v>
      </c>
      <c r="J1589" s="1">
        <v>24782</v>
      </c>
      <c r="K1589" s="1">
        <v>22142</v>
      </c>
      <c r="L1589" s="1">
        <v>13227</v>
      </c>
      <c r="M1589" s="1">
        <v>13705</v>
      </c>
      <c r="N1589" s="30">
        <v>241815</v>
      </c>
      <c r="O1589" s="1">
        <v>241815</v>
      </c>
      <c r="P1589" s="30">
        <v>0</v>
      </c>
    </row>
    <row r="1590" spans="1:17" x14ac:dyDescent="0.15">
      <c r="A1590" s="46" t="s">
        <v>22</v>
      </c>
      <c r="B1590" s="1">
        <v>7506</v>
      </c>
      <c r="C1590" s="1">
        <v>8262</v>
      </c>
      <c r="D1590" s="1">
        <v>13653</v>
      </c>
      <c r="E1590" s="1">
        <v>12755</v>
      </c>
      <c r="F1590" s="1">
        <v>19044</v>
      </c>
      <c r="G1590" s="1">
        <v>14598</v>
      </c>
      <c r="H1590" s="1">
        <v>17194</v>
      </c>
      <c r="I1590" s="1">
        <v>22886</v>
      </c>
      <c r="J1590" s="1">
        <v>21190</v>
      </c>
      <c r="K1590" s="1">
        <v>17182</v>
      </c>
      <c r="L1590" s="1">
        <v>9813</v>
      </c>
      <c r="M1590" s="1">
        <v>7871</v>
      </c>
      <c r="N1590" s="30">
        <v>171954</v>
      </c>
      <c r="O1590" s="1">
        <v>171954</v>
      </c>
      <c r="P1590" s="30">
        <v>0</v>
      </c>
    </row>
    <row r="1591" spans="1:17" x14ac:dyDescent="0.15">
      <c r="A1591" s="46" t="s">
        <v>68</v>
      </c>
      <c r="B1591">
        <v>919</v>
      </c>
      <c r="C1591">
        <v>878</v>
      </c>
      <c r="D1591" s="1">
        <v>1396</v>
      </c>
      <c r="E1591" s="1">
        <v>1333</v>
      </c>
      <c r="F1591" s="1">
        <v>1400</v>
      </c>
      <c r="G1591" s="1">
        <v>2452</v>
      </c>
      <c r="H1591" s="1">
        <v>2120</v>
      </c>
      <c r="I1591" s="1">
        <v>1509</v>
      </c>
      <c r="J1591" s="1">
        <v>1494</v>
      </c>
      <c r="K1591" s="1">
        <v>1468</v>
      </c>
      <c r="L1591" s="1">
        <v>1082</v>
      </c>
      <c r="M1591" s="1">
        <v>1546</v>
      </c>
      <c r="N1591" s="30">
        <v>17597</v>
      </c>
      <c r="O1591" s="1">
        <v>17597</v>
      </c>
      <c r="P1591" s="30">
        <v>0</v>
      </c>
    </row>
    <row r="1592" spans="1:17" x14ac:dyDescent="0.15">
      <c r="A1592" s="46" t="s">
        <v>33</v>
      </c>
      <c r="B1592" s="1">
        <v>3032</v>
      </c>
      <c r="C1592" s="1">
        <v>2820</v>
      </c>
      <c r="D1592" s="1">
        <v>3492</v>
      </c>
      <c r="E1592" s="1">
        <v>4097</v>
      </c>
      <c r="F1592" s="1">
        <v>6451</v>
      </c>
      <c r="G1592" s="1">
        <v>8427</v>
      </c>
      <c r="H1592" s="1">
        <v>9383</v>
      </c>
      <c r="I1592" s="1">
        <v>17373</v>
      </c>
      <c r="J1592" s="1">
        <v>8724</v>
      </c>
      <c r="K1592" s="1">
        <v>6639</v>
      </c>
      <c r="L1592" s="1">
        <v>4120</v>
      </c>
      <c r="M1592" s="1">
        <v>3938</v>
      </c>
      <c r="N1592" s="30">
        <v>78496</v>
      </c>
      <c r="O1592" s="1">
        <v>78496</v>
      </c>
      <c r="P1592" s="30">
        <v>0</v>
      </c>
    </row>
    <row r="1593" spans="1:17" x14ac:dyDescent="0.15">
      <c r="A1593" s="46" t="s">
        <v>92</v>
      </c>
      <c r="B1593" s="1">
        <v>2512</v>
      </c>
      <c r="C1593" s="1">
        <v>2417</v>
      </c>
      <c r="D1593" s="1">
        <v>2996</v>
      </c>
      <c r="E1593" s="1">
        <v>4311</v>
      </c>
      <c r="F1593" s="1">
        <v>4631</v>
      </c>
      <c r="G1593" s="1">
        <v>3905</v>
      </c>
      <c r="H1593" s="1">
        <v>9552</v>
      </c>
      <c r="I1593" s="1">
        <v>3953</v>
      </c>
      <c r="J1593" s="1">
        <v>4978</v>
      </c>
      <c r="K1593" s="1">
        <v>4194</v>
      </c>
      <c r="L1593" s="1">
        <v>2851</v>
      </c>
      <c r="M1593" s="1">
        <v>2269</v>
      </c>
      <c r="N1593" s="30">
        <v>48569</v>
      </c>
      <c r="O1593" s="1">
        <v>48569</v>
      </c>
      <c r="P1593" s="30">
        <v>0</v>
      </c>
    </row>
    <row r="1594" spans="1:17" x14ac:dyDescent="0.15">
      <c r="A1594" s="46" t="s">
        <v>144</v>
      </c>
      <c r="B1594" s="1">
        <v>1003</v>
      </c>
      <c r="C1594" s="1">
        <v>1357</v>
      </c>
      <c r="D1594" s="1">
        <v>2579</v>
      </c>
      <c r="E1594" s="1">
        <v>2183</v>
      </c>
      <c r="F1594" s="1">
        <v>1656</v>
      </c>
      <c r="G1594" s="1">
        <v>4635</v>
      </c>
      <c r="H1594" s="1">
        <v>3150</v>
      </c>
      <c r="I1594" s="1">
        <v>1552</v>
      </c>
      <c r="J1594" s="1">
        <v>2384</v>
      </c>
      <c r="K1594" s="1">
        <v>2223</v>
      </c>
      <c r="L1594" s="1">
        <v>1305</v>
      </c>
      <c r="M1594" s="1">
        <v>1622</v>
      </c>
      <c r="N1594" s="30">
        <v>25649</v>
      </c>
      <c r="O1594" s="1">
        <v>25649</v>
      </c>
      <c r="P1594" s="30">
        <v>0</v>
      </c>
    </row>
    <row r="1595" spans="1:17" x14ac:dyDescent="0.15">
      <c r="A1595" s="46" t="s">
        <v>138</v>
      </c>
      <c r="B1595" s="1">
        <v>1381</v>
      </c>
      <c r="C1595" s="1">
        <v>1409</v>
      </c>
      <c r="D1595" s="1">
        <v>2319</v>
      </c>
      <c r="E1595" s="1">
        <v>2664</v>
      </c>
      <c r="F1595" s="1">
        <v>2941</v>
      </c>
      <c r="G1595" s="1">
        <v>4701</v>
      </c>
      <c r="H1595" s="1">
        <v>4492</v>
      </c>
      <c r="I1595" s="1">
        <v>6325</v>
      </c>
      <c r="J1595" s="1">
        <v>4135</v>
      </c>
      <c r="K1595" s="1">
        <v>3205</v>
      </c>
      <c r="L1595" s="1">
        <v>1931</v>
      </c>
      <c r="M1595" s="1">
        <v>1836</v>
      </c>
      <c r="N1595" s="30">
        <v>37339</v>
      </c>
      <c r="O1595" s="1">
        <v>37339</v>
      </c>
      <c r="P1595" s="30">
        <v>0</v>
      </c>
    </row>
    <row r="1596" spans="1:17" x14ac:dyDescent="0.15">
      <c r="A1596" s="46" t="s">
        <v>139</v>
      </c>
      <c r="B1596" s="1">
        <v>2883</v>
      </c>
      <c r="C1596" s="1">
        <v>2931</v>
      </c>
      <c r="D1596" s="1">
        <v>4071</v>
      </c>
      <c r="E1596" s="1">
        <v>5345</v>
      </c>
      <c r="F1596" s="1">
        <v>3533</v>
      </c>
      <c r="G1596" s="1">
        <v>7585</v>
      </c>
      <c r="H1596" s="1">
        <v>4350</v>
      </c>
      <c r="I1596" s="1">
        <v>3366</v>
      </c>
      <c r="J1596" s="1">
        <v>4521</v>
      </c>
      <c r="K1596" s="1">
        <v>6250</v>
      </c>
      <c r="L1596" s="1">
        <v>3161</v>
      </c>
      <c r="M1596" s="1">
        <v>4923</v>
      </c>
      <c r="N1596" s="30">
        <v>52919</v>
      </c>
      <c r="O1596" s="1">
        <v>52919</v>
      </c>
      <c r="P1596" s="30">
        <v>0</v>
      </c>
    </row>
    <row r="1597" spans="1:17" x14ac:dyDescent="0.15">
      <c r="A1597" s="46"/>
      <c r="P1597" s="30"/>
    </row>
    <row r="1598" spans="1:17" x14ac:dyDescent="0.15">
      <c r="A1598" s="46" t="s">
        <v>176</v>
      </c>
      <c r="B1598">
        <v>36</v>
      </c>
      <c r="C1598">
        <v>56</v>
      </c>
      <c r="D1598">
        <v>45</v>
      </c>
      <c r="E1598">
        <v>57</v>
      </c>
      <c r="F1598">
        <v>40</v>
      </c>
      <c r="G1598">
        <v>37</v>
      </c>
      <c r="H1598">
        <v>33</v>
      </c>
      <c r="I1598">
        <v>55</v>
      </c>
      <c r="J1598">
        <v>74</v>
      </c>
      <c r="K1598">
        <v>32</v>
      </c>
      <c r="L1598">
        <v>51</v>
      </c>
      <c r="M1598">
        <v>38</v>
      </c>
      <c r="N1598" s="30">
        <v>554</v>
      </c>
      <c r="O1598">
        <v>554</v>
      </c>
      <c r="P1598" s="30">
        <v>0</v>
      </c>
    </row>
    <row r="1599" spans="1:17" x14ac:dyDescent="0.15">
      <c r="A1599" s="27" t="s">
        <v>166</v>
      </c>
      <c r="B1599">
        <v>58</v>
      </c>
      <c r="C1599">
        <v>82</v>
      </c>
      <c r="D1599">
        <v>116</v>
      </c>
      <c r="E1599">
        <v>120</v>
      </c>
      <c r="F1599">
        <v>93</v>
      </c>
      <c r="G1599">
        <v>56</v>
      </c>
      <c r="H1599">
        <v>51</v>
      </c>
      <c r="I1599">
        <v>36</v>
      </c>
      <c r="J1599">
        <v>85</v>
      </c>
      <c r="K1599">
        <v>126</v>
      </c>
      <c r="L1599">
        <v>109</v>
      </c>
      <c r="M1599">
        <v>79</v>
      </c>
      <c r="N1599" s="30">
        <v>1011</v>
      </c>
      <c r="O1599" s="1">
        <v>1011</v>
      </c>
      <c r="P1599" s="30">
        <v>0</v>
      </c>
    </row>
    <row r="1600" spans="1:17" x14ac:dyDescent="0.15">
      <c r="A1600" s="46" t="s">
        <v>177</v>
      </c>
      <c r="B1600">
        <v>84</v>
      </c>
      <c r="C1600">
        <v>68</v>
      </c>
      <c r="D1600">
        <v>155</v>
      </c>
      <c r="E1600">
        <v>71</v>
      </c>
      <c r="F1600">
        <v>61</v>
      </c>
      <c r="G1600">
        <v>66</v>
      </c>
      <c r="H1600">
        <v>63</v>
      </c>
      <c r="I1600">
        <v>25</v>
      </c>
      <c r="J1600">
        <v>98</v>
      </c>
      <c r="K1600">
        <v>53</v>
      </c>
      <c r="L1600">
        <v>162</v>
      </c>
      <c r="M1600">
        <v>27</v>
      </c>
      <c r="N1600" s="30">
        <v>933</v>
      </c>
      <c r="O1600">
        <v>933</v>
      </c>
      <c r="P1600" s="30">
        <v>0</v>
      </c>
    </row>
    <row r="1601" spans="1:16" x14ac:dyDescent="0.15">
      <c r="A1601" s="46" t="s">
        <v>167</v>
      </c>
      <c r="B1601">
        <v>194</v>
      </c>
      <c r="C1601">
        <v>231</v>
      </c>
      <c r="D1601">
        <v>248</v>
      </c>
      <c r="E1601">
        <v>314</v>
      </c>
      <c r="F1601">
        <v>216</v>
      </c>
      <c r="G1601">
        <v>202</v>
      </c>
      <c r="H1601">
        <v>342</v>
      </c>
      <c r="I1601">
        <v>217</v>
      </c>
      <c r="J1601">
        <v>196</v>
      </c>
      <c r="K1601">
        <v>244</v>
      </c>
      <c r="L1601">
        <v>252</v>
      </c>
      <c r="M1601">
        <v>229</v>
      </c>
      <c r="N1601" s="30">
        <v>2885</v>
      </c>
      <c r="O1601" s="1">
        <v>2885</v>
      </c>
      <c r="P1601" s="30">
        <v>0</v>
      </c>
    </row>
    <row r="1602" spans="1:16" x14ac:dyDescent="0.15">
      <c r="A1602" s="46" t="s">
        <v>168</v>
      </c>
      <c r="B1602">
        <v>302</v>
      </c>
      <c r="C1602">
        <v>365</v>
      </c>
      <c r="D1602">
        <v>440</v>
      </c>
      <c r="E1602">
        <v>392</v>
      </c>
      <c r="F1602">
        <v>314</v>
      </c>
      <c r="G1602">
        <v>200</v>
      </c>
      <c r="H1602">
        <v>205</v>
      </c>
      <c r="I1602">
        <v>258</v>
      </c>
      <c r="J1602">
        <v>277</v>
      </c>
      <c r="K1602">
        <v>392</v>
      </c>
      <c r="L1602">
        <v>431</v>
      </c>
      <c r="M1602">
        <v>317</v>
      </c>
      <c r="N1602" s="30">
        <v>3893</v>
      </c>
      <c r="O1602" s="1">
        <v>3893</v>
      </c>
      <c r="P1602" s="30">
        <v>0</v>
      </c>
    </row>
    <row r="1603" spans="1:16" x14ac:dyDescent="0.15">
      <c r="A1603" s="46" t="s">
        <v>169</v>
      </c>
      <c r="B1603">
        <v>110</v>
      </c>
      <c r="C1603">
        <v>132</v>
      </c>
      <c r="D1603">
        <v>112</v>
      </c>
      <c r="E1603">
        <v>99</v>
      </c>
      <c r="F1603">
        <v>57</v>
      </c>
      <c r="G1603">
        <v>109</v>
      </c>
      <c r="H1603">
        <v>101</v>
      </c>
      <c r="I1603">
        <v>83</v>
      </c>
      <c r="J1603">
        <v>65</v>
      </c>
      <c r="K1603">
        <v>75</v>
      </c>
      <c r="L1603">
        <v>96</v>
      </c>
      <c r="M1603">
        <v>74</v>
      </c>
      <c r="N1603" s="30">
        <v>1113</v>
      </c>
      <c r="O1603" s="1">
        <v>1113</v>
      </c>
      <c r="P1603" s="30">
        <v>0</v>
      </c>
    </row>
    <row r="1604" spans="1:16" x14ac:dyDescent="0.15">
      <c r="A1604" s="46" t="s">
        <v>170</v>
      </c>
      <c r="B1604">
        <v>344</v>
      </c>
      <c r="C1604">
        <v>209</v>
      </c>
      <c r="D1604">
        <v>332</v>
      </c>
      <c r="E1604">
        <v>365</v>
      </c>
      <c r="F1604">
        <v>265</v>
      </c>
      <c r="G1604">
        <v>264</v>
      </c>
      <c r="H1604">
        <v>323</v>
      </c>
      <c r="I1604">
        <v>327</v>
      </c>
      <c r="J1604">
        <v>257</v>
      </c>
      <c r="K1604">
        <v>231</v>
      </c>
      <c r="L1604">
        <v>231</v>
      </c>
      <c r="M1604">
        <v>291</v>
      </c>
      <c r="N1604" s="30">
        <v>3439</v>
      </c>
      <c r="O1604" s="1">
        <v>3439</v>
      </c>
      <c r="P1604" s="30">
        <v>0</v>
      </c>
    </row>
    <row r="1605" spans="1:16" x14ac:dyDescent="0.15">
      <c r="A1605" s="46" t="s">
        <v>171</v>
      </c>
      <c r="B1605">
        <v>101</v>
      </c>
      <c r="C1605">
        <v>101</v>
      </c>
      <c r="D1605">
        <v>86</v>
      </c>
      <c r="E1605">
        <v>94</v>
      </c>
      <c r="F1605">
        <v>71</v>
      </c>
      <c r="G1605">
        <v>37</v>
      </c>
      <c r="H1605">
        <v>62</v>
      </c>
      <c r="I1605">
        <v>32</v>
      </c>
      <c r="J1605">
        <v>51</v>
      </c>
      <c r="K1605">
        <v>88</v>
      </c>
      <c r="L1605">
        <v>106</v>
      </c>
      <c r="M1605">
        <v>86</v>
      </c>
      <c r="N1605" s="30">
        <v>915</v>
      </c>
      <c r="O1605">
        <v>915</v>
      </c>
      <c r="P1605" s="30">
        <v>0</v>
      </c>
    </row>
    <row r="1606" spans="1:16" x14ac:dyDescent="0.15">
      <c r="A1606" s="46" t="s">
        <v>178</v>
      </c>
      <c r="B1606">
        <v>41</v>
      </c>
      <c r="C1606">
        <v>21</v>
      </c>
      <c r="D1606">
        <v>81</v>
      </c>
      <c r="E1606">
        <v>88</v>
      </c>
      <c r="F1606">
        <v>78</v>
      </c>
      <c r="G1606">
        <v>93</v>
      </c>
      <c r="H1606">
        <v>53</v>
      </c>
      <c r="I1606">
        <v>47</v>
      </c>
      <c r="J1606">
        <v>36</v>
      </c>
      <c r="K1606">
        <v>91</v>
      </c>
      <c r="L1606">
        <v>45</v>
      </c>
      <c r="M1606">
        <v>31</v>
      </c>
      <c r="N1606" s="30">
        <v>705</v>
      </c>
      <c r="O1606">
        <v>705</v>
      </c>
      <c r="P1606" s="30">
        <v>0</v>
      </c>
    </row>
    <row r="1607" spans="1:16" x14ac:dyDescent="0.15">
      <c r="A1607" s="46" t="s">
        <v>172</v>
      </c>
      <c r="B1607">
        <v>168</v>
      </c>
      <c r="C1607">
        <v>143</v>
      </c>
      <c r="D1607">
        <v>226</v>
      </c>
      <c r="E1607">
        <v>157</v>
      </c>
      <c r="F1607">
        <v>126</v>
      </c>
      <c r="G1607">
        <v>90</v>
      </c>
      <c r="H1607">
        <v>178</v>
      </c>
      <c r="I1607">
        <v>171</v>
      </c>
      <c r="J1607">
        <v>110</v>
      </c>
      <c r="K1607">
        <v>135</v>
      </c>
      <c r="L1607">
        <v>209</v>
      </c>
      <c r="M1607">
        <v>262</v>
      </c>
      <c r="N1607" s="30">
        <v>1975</v>
      </c>
      <c r="O1607" s="1">
        <v>1975</v>
      </c>
      <c r="P1607" s="30">
        <v>0</v>
      </c>
    </row>
    <row r="1608" spans="1:16" x14ac:dyDescent="0.15">
      <c r="A1608" s="46" t="s">
        <v>173</v>
      </c>
      <c r="B1608">
        <v>92</v>
      </c>
      <c r="C1608">
        <v>136</v>
      </c>
      <c r="D1608">
        <v>169</v>
      </c>
      <c r="E1608">
        <v>213</v>
      </c>
      <c r="F1608">
        <v>148</v>
      </c>
      <c r="G1608">
        <v>235</v>
      </c>
      <c r="H1608">
        <v>87</v>
      </c>
      <c r="I1608">
        <v>94</v>
      </c>
      <c r="J1608">
        <v>129</v>
      </c>
      <c r="K1608">
        <v>237</v>
      </c>
      <c r="L1608">
        <v>253</v>
      </c>
      <c r="M1608">
        <v>194</v>
      </c>
      <c r="N1608" s="30">
        <v>1987</v>
      </c>
      <c r="O1608" s="1">
        <v>1987</v>
      </c>
      <c r="P1608" s="30">
        <v>0</v>
      </c>
    </row>
    <row r="1609" spans="1:16" x14ac:dyDescent="0.15">
      <c r="A1609" s="47"/>
      <c r="P1609" s="30"/>
    </row>
    <row r="1610" spans="1:16" x14ac:dyDescent="0.15">
      <c r="A1610" s="46" t="s">
        <v>65</v>
      </c>
      <c r="B1610">
        <v>686</v>
      </c>
      <c r="C1610">
        <v>799</v>
      </c>
      <c r="D1610" s="1">
        <v>1010</v>
      </c>
      <c r="E1610" s="1">
        <v>1253</v>
      </c>
      <c r="F1610" s="1">
        <v>1428</v>
      </c>
      <c r="G1610" s="1">
        <v>1099</v>
      </c>
      <c r="H1610" s="1">
        <v>2181</v>
      </c>
      <c r="I1610" s="1">
        <v>1875</v>
      </c>
      <c r="J1610" s="1">
        <v>1413</v>
      </c>
      <c r="K1610" s="1">
        <v>1204</v>
      </c>
      <c r="L1610" s="1">
        <v>925</v>
      </c>
      <c r="M1610" s="1">
        <v>691</v>
      </c>
      <c r="N1610" s="30">
        <v>14564</v>
      </c>
      <c r="O1610" s="1">
        <v>14564</v>
      </c>
      <c r="P1610" s="30">
        <v>0</v>
      </c>
    </row>
    <row r="1611" spans="1:16" x14ac:dyDescent="0.15">
      <c r="A1611" s="27" t="s">
        <v>140</v>
      </c>
      <c r="B1611">
        <v>568</v>
      </c>
      <c r="C1611">
        <v>636</v>
      </c>
      <c r="D1611">
        <v>691</v>
      </c>
      <c r="E1611" s="1">
        <v>1299</v>
      </c>
      <c r="F1611" s="1">
        <v>1320</v>
      </c>
      <c r="G1611" s="1">
        <v>1224</v>
      </c>
      <c r="H1611" s="1">
        <v>2331</v>
      </c>
      <c r="I1611" s="1">
        <v>1513</v>
      </c>
      <c r="J1611" s="1">
        <v>1434</v>
      </c>
      <c r="K1611" s="1">
        <v>1125</v>
      </c>
      <c r="L1611" s="1">
        <v>841</v>
      </c>
      <c r="M1611" s="1">
        <v>591</v>
      </c>
      <c r="N1611" s="30">
        <v>13573</v>
      </c>
      <c r="O1611" s="1">
        <v>13573</v>
      </c>
      <c r="P1611" s="30">
        <v>0</v>
      </c>
    </row>
    <row r="1612" spans="1:16" x14ac:dyDescent="0.15">
      <c r="A1612" s="46" t="s">
        <v>146</v>
      </c>
      <c r="B1612" s="1">
        <v>1533</v>
      </c>
      <c r="C1612" s="1">
        <v>1817</v>
      </c>
      <c r="D1612" s="1">
        <v>2484</v>
      </c>
      <c r="E1612" s="1">
        <v>2167</v>
      </c>
      <c r="F1612" s="1">
        <v>2352</v>
      </c>
      <c r="G1612" s="1">
        <v>3023</v>
      </c>
      <c r="H1612" s="1">
        <v>4494</v>
      </c>
      <c r="I1612" s="1">
        <v>2080</v>
      </c>
      <c r="J1612" s="1">
        <v>2616</v>
      </c>
      <c r="K1612" s="1">
        <v>3183</v>
      </c>
      <c r="L1612" s="1">
        <v>1932</v>
      </c>
      <c r="M1612" s="1">
        <v>1497</v>
      </c>
      <c r="N1612" s="30">
        <v>29178</v>
      </c>
      <c r="O1612" s="1">
        <v>29178</v>
      </c>
      <c r="P1612" s="30">
        <v>0</v>
      </c>
    </row>
    <row r="1613" spans="1:16" x14ac:dyDescent="0.15">
      <c r="A1613" s="46" t="s">
        <v>26</v>
      </c>
      <c r="B1613" s="1">
        <v>4640</v>
      </c>
      <c r="C1613" s="1">
        <v>6436</v>
      </c>
      <c r="D1613" s="1">
        <v>5807</v>
      </c>
      <c r="E1613" s="1">
        <v>11418</v>
      </c>
      <c r="F1613" s="1">
        <v>11152</v>
      </c>
      <c r="G1613" s="1">
        <v>9824</v>
      </c>
      <c r="H1613" s="1">
        <v>20592</v>
      </c>
      <c r="I1613" s="1">
        <v>16873</v>
      </c>
      <c r="J1613" s="1">
        <v>10611</v>
      </c>
      <c r="K1613" s="1">
        <v>10664</v>
      </c>
      <c r="L1613" s="1">
        <v>6421</v>
      </c>
      <c r="M1613" s="1">
        <v>5635</v>
      </c>
      <c r="N1613" s="30">
        <v>120073</v>
      </c>
      <c r="O1613" s="1">
        <v>120073</v>
      </c>
      <c r="P1613" s="30">
        <v>0</v>
      </c>
    </row>
    <row r="1614" spans="1:16" x14ac:dyDescent="0.15">
      <c r="A1614" s="46" t="s">
        <v>23</v>
      </c>
      <c r="B1614" s="1">
        <v>6912</v>
      </c>
      <c r="C1614" s="1">
        <v>9089</v>
      </c>
      <c r="D1614" s="1">
        <v>12072</v>
      </c>
      <c r="E1614" s="1">
        <v>11945</v>
      </c>
      <c r="F1614" s="1">
        <v>16352</v>
      </c>
      <c r="G1614" s="1">
        <v>11849</v>
      </c>
      <c r="H1614" s="1">
        <v>13210</v>
      </c>
      <c r="I1614" s="1">
        <v>18017</v>
      </c>
      <c r="J1614" s="1">
        <v>15972</v>
      </c>
      <c r="K1614" s="1">
        <v>14273</v>
      </c>
      <c r="L1614" s="1">
        <v>9215</v>
      </c>
      <c r="M1614" s="1">
        <v>7045</v>
      </c>
      <c r="N1614" s="30">
        <v>145951</v>
      </c>
      <c r="O1614" s="1">
        <v>145951</v>
      </c>
      <c r="P1614" s="30">
        <v>0</v>
      </c>
    </row>
    <row r="1615" spans="1:16" x14ac:dyDescent="0.15">
      <c r="A1615" s="46" t="s">
        <v>69</v>
      </c>
      <c r="B1615" s="1">
        <v>1766</v>
      </c>
      <c r="C1615" s="1">
        <v>1832</v>
      </c>
      <c r="D1615" s="1">
        <v>2662</v>
      </c>
      <c r="E1615" s="1">
        <v>2670</v>
      </c>
      <c r="F1615" s="1">
        <v>3210</v>
      </c>
      <c r="G1615" s="1">
        <v>3855</v>
      </c>
      <c r="H1615" s="1">
        <v>2955</v>
      </c>
      <c r="I1615" s="1">
        <v>2671</v>
      </c>
      <c r="J1615" s="1">
        <v>3305</v>
      </c>
      <c r="K1615" s="1">
        <v>3279</v>
      </c>
      <c r="L1615" s="1">
        <v>2569</v>
      </c>
      <c r="M1615" s="1">
        <v>1960</v>
      </c>
      <c r="N1615" s="30">
        <v>32734</v>
      </c>
      <c r="O1615" s="1">
        <v>32734</v>
      </c>
      <c r="P1615" s="30">
        <v>0</v>
      </c>
    </row>
    <row r="1616" spans="1:16" x14ac:dyDescent="0.15">
      <c r="A1616" s="46" t="s">
        <v>34</v>
      </c>
      <c r="B1616" s="1">
        <v>2157</v>
      </c>
      <c r="C1616" s="1">
        <v>1828</v>
      </c>
      <c r="D1616" s="1">
        <v>2266</v>
      </c>
      <c r="E1616" s="1">
        <v>2616</v>
      </c>
      <c r="F1616" s="1">
        <v>3375</v>
      </c>
      <c r="G1616" s="1">
        <v>4512</v>
      </c>
      <c r="H1616" s="1">
        <v>4568</v>
      </c>
      <c r="I1616" s="1">
        <v>8978</v>
      </c>
      <c r="J1616" s="1">
        <v>4171</v>
      </c>
      <c r="K1616" s="1">
        <v>3314</v>
      </c>
      <c r="L1616" s="1">
        <v>2647</v>
      </c>
      <c r="M1616" s="1">
        <v>3040</v>
      </c>
      <c r="N1616" s="30">
        <v>43472</v>
      </c>
      <c r="O1616" s="1">
        <v>43472</v>
      </c>
      <c r="P1616" s="30">
        <v>0</v>
      </c>
    </row>
    <row r="1617" spans="1:16" x14ac:dyDescent="0.15">
      <c r="A1617" s="46" t="s">
        <v>95</v>
      </c>
      <c r="B1617" s="1">
        <v>1538</v>
      </c>
      <c r="C1617" s="1">
        <v>1915</v>
      </c>
      <c r="D1617" s="1">
        <v>2065</v>
      </c>
      <c r="E1617" s="1">
        <v>3800</v>
      </c>
      <c r="F1617" s="1">
        <v>4340</v>
      </c>
      <c r="G1617" s="1">
        <v>3264</v>
      </c>
      <c r="H1617" s="1">
        <v>7596</v>
      </c>
      <c r="I1617" s="1">
        <v>3250</v>
      </c>
      <c r="J1617" s="1">
        <v>4410</v>
      </c>
      <c r="K1617" s="1">
        <v>3696</v>
      </c>
      <c r="L1617" s="1">
        <v>2237</v>
      </c>
      <c r="M1617" s="1">
        <v>1789</v>
      </c>
      <c r="N1617" s="30">
        <v>39900</v>
      </c>
      <c r="O1617" s="1">
        <v>39900</v>
      </c>
      <c r="P1617" s="30">
        <v>0</v>
      </c>
    </row>
    <row r="1618" spans="1:16" x14ac:dyDescent="0.15">
      <c r="A1618" s="46" t="s">
        <v>147</v>
      </c>
      <c r="B1618">
        <v>800</v>
      </c>
      <c r="C1618" s="1">
        <v>1037</v>
      </c>
      <c r="D1618" s="1">
        <v>1678</v>
      </c>
      <c r="E1618" s="1">
        <v>1192</v>
      </c>
      <c r="F1618" s="1">
        <v>979</v>
      </c>
      <c r="G1618" s="1">
        <v>2627</v>
      </c>
      <c r="H1618" s="1">
        <v>2049</v>
      </c>
      <c r="I1618" s="1">
        <v>899</v>
      </c>
      <c r="J1618" s="1">
        <v>1419</v>
      </c>
      <c r="K1618" s="1">
        <v>1560</v>
      </c>
      <c r="L1618" s="1">
        <v>1119</v>
      </c>
      <c r="M1618" s="1">
        <v>1077</v>
      </c>
      <c r="N1618" s="30">
        <v>16436</v>
      </c>
      <c r="O1618" s="1">
        <v>16436</v>
      </c>
      <c r="P1618" s="30">
        <v>0</v>
      </c>
    </row>
    <row r="1619" spans="1:16" x14ac:dyDescent="0.15">
      <c r="A1619" s="46" t="s">
        <v>141</v>
      </c>
      <c r="B1619" s="1">
        <v>1238</v>
      </c>
      <c r="C1619" s="1">
        <v>1042</v>
      </c>
      <c r="D1619" s="1">
        <v>1667</v>
      </c>
      <c r="E1619" s="1">
        <v>1191</v>
      </c>
      <c r="F1619" s="1">
        <v>1440</v>
      </c>
      <c r="G1619" s="1">
        <v>1763</v>
      </c>
      <c r="H1619" s="1">
        <v>2021</v>
      </c>
      <c r="I1619" s="1">
        <v>2137</v>
      </c>
      <c r="J1619" s="1">
        <v>1585</v>
      </c>
      <c r="K1619" s="1">
        <v>1655</v>
      </c>
      <c r="L1619" s="1">
        <v>1784</v>
      </c>
      <c r="M1619" s="1">
        <v>1446</v>
      </c>
      <c r="N1619" s="30">
        <v>18969</v>
      </c>
      <c r="O1619" s="1">
        <v>18969</v>
      </c>
      <c r="P1619" s="30">
        <v>0</v>
      </c>
    </row>
    <row r="1620" spans="1:16" x14ac:dyDescent="0.15">
      <c r="A1620" s="46" t="s">
        <v>142</v>
      </c>
      <c r="B1620" s="1">
        <v>1823</v>
      </c>
      <c r="C1620" s="1">
        <v>2259</v>
      </c>
      <c r="D1620" s="1">
        <v>2924</v>
      </c>
      <c r="E1620" s="1">
        <v>3185</v>
      </c>
      <c r="F1620" s="1">
        <v>2569</v>
      </c>
      <c r="G1620" s="1">
        <v>4758</v>
      </c>
      <c r="H1620" s="1">
        <v>2498</v>
      </c>
      <c r="I1620" s="1">
        <v>1925</v>
      </c>
      <c r="J1620" s="1">
        <v>2470</v>
      </c>
      <c r="K1620" s="1">
        <v>4011</v>
      </c>
      <c r="L1620" s="1">
        <v>2800</v>
      </c>
      <c r="M1620" s="1">
        <v>3481</v>
      </c>
      <c r="N1620" s="30">
        <v>34703</v>
      </c>
      <c r="O1620" s="1">
        <v>34703</v>
      </c>
      <c r="P1620" s="30">
        <v>0</v>
      </c>
    </row>
    <row r="1621" spans="1:16" x14ac:dyDescent="0.15">
      <c r="A1621" s="46"/>
      <c r="P1621" s="30"/>
    </row>
    <row r="1622" spans="1:16" x14ac:dyDescent="0.15">
      <c r="A1622" s="46" t="s">
        <v>66</v>
      </c>
      <c r="B1622" s="1">
        <v>2132</v>
      </c>
      <c r="C1622" s="1">
        <v>2109</v>
      </c>
      <c r="D1622" s="1">
        <v>2908</v>
      </c>
      <c r="E1622" s="1">
        <v>4478</v>
      </c>
      <c r="F1622" s="1">
        <v>4281</v>
      </c>
      <c r="G1622" s="1">
        <v>3995</v>
      </c>
      <c r="H1622" s="1">
        <v>8408</v>
      </c>
      <c r="I1622" s="1">
        <v>4338</v>
      </c>
      <c r="J1622" s="1">
        <v>5098</v>
      </c>
      <c r="K1622" s="1">
        <v>4575</v>
      </c>
      <c r="L1622" s="1">
        <v>2482</v>
      </c>
      <c r="M1622" s="1">
        <v>2529</v>
      </c>
      <c r="N1622" s="30">
        <v>47333</v>
      </c>
      <c r="O1622" s="1">
        <v>47333</v>
      </c>
      <c r="P1622" s="30">
        <v>0</v>
      </c>
    </row>
    <row r="1623" spans="1:16" x14ac:dyDescent="0.15">
      <c r="A1623" s="46" t="s">
        <v>14</v>
      </c>
      <c r="B1623" s="1">
        <v>16951</v>
      </c>
      <c r="C1623" s="1">
        <v>19857</v>
      </c>
      <c r="D1623" s="1">
        <v>28811</v>
      </c>
      <c r="E1623" s="1">
        <v>30422</v>
      </c>
      <c r="F1623" s="1">
        <v>29206</v>
      </c>
      <c r="G1623" s="1">
        <v>26955</v>
      </c>
      <c r="H1623" s="1">
        <v>30063</v>
      </c>
      <c r="I1623" s="1">
        <v>35655</v>
      </c>
      <c r="J1623" s="1">
        <v>35102</v>
      </c>
      <c r="K1623" s="1">
        <v>32851</v>
      </c>
      <c r="L1623" s="1">
        <v>21830</v>
      </c>
      <c r="M1623" s="1">
        <v>22923</v>
      </c>
      <c r="N1623" s="30">
        <v>330626</v>
      </c>
      <c r="O1623" s="1">
        <v>330626</v>
      </c>
      <c r="P1623" s="30">
        <v>0</v>
      </c>
    </row>
    <row r="1624" spans="1:16" x14ac:dyDescent="0.15">
      <c r="A1624" s="46" t="s">
        <v>207</v>
      </c>
      <c r="B1624">
        <v>581</v>
      </c>
      <c r="C1624">
        <v>778</v>
      </c>
      <c r="D1624">
        <v>781</v>
      </c>
      <c r="E1624">
        <v>730</v>
      </c>
      <c r="F1624">
        <v>752</v>
      </c>
      <c r="G1624">
        <v>1043</v>
      </c>
      <c r="H1624">
        <v>885</v>
      </c>
      <c r="I1624">
        <v>917</v>
      </c>
      <c r="J1624">
        <v>1125</v>
      </c>
      <c r="K1624">
        <v>947</v>
      </c>
      <c r="L1624">
        <v>770</v>
      </c>
      <c r="M1624">
        <v>519</v>
      </c>
      <c r="N1624" s="30">
        <v>9828</v>
      </c>
      <c r="O1624" s="1">
        <v>9828</v>
      </c>
      <c r="P1624" s="30">
        <v>0</v>
      </c>
    </row>
    <row r="1625" spans="1:16" x14ac:dyDescent="0.15">
      <c r="A1625" s="46" t="s">
        <v>199</v>
      </c>
      <c r="B1625" s="1">
        <v>3544</v>
      </c>
      <c r="C1625" s="1">
        <v>2779</v>
      </c>
      <c r="D1625" s="1">
        <v>3515</v>
      </c>
      <c r="E1625" s="1">
        <v>3465</v>
      </c>
      <c r="F1625" s="1">
        <v>2731</v>
      </c>
      <c r="G1625" s="1">
        <v>3883</v>
      </c>
      <c r="H1625" s="1">
        <v>3878</v>
      </c>
      <c r="I1625" s="1">
        <v>3606</v>
      </c>
      <c r="J1625" s="1">
        <v>4463</v>
      </c>
      <c r="K1625" s="1">
        <v>4176</v>
      </c>
      <c r="L1625" s="1">
        <v>3003</v>
      </c>
      <c r="M1625" s="1">
        <v>3728</v>
      </c>
      <c r="N1625" s="30">
        <v>42771</v>
      </c>
      <c r="O1625" s="1">
        <v>42771</v>
      </c>
      <c r="P1625" s="30">
        <v>0</v>
      </c>
    </row>
    <row r="1626" spans="1:16" x14ac:dyDescent="0.15">
      <c r="A1626" s="46" t="s">
        <v>54</v>
      </c>
      <c r="B1626" s="1">
        <v>2297</v>
      </c>
      <c r="C1626" s="1">
        <v>2305</v>
      </c>
      <c r="D1626" s="1">
        <v>2069</v>
      </c>
      <c r="E1626" s="1">
        <v>2028</v>
      </c>
      <c r="F1626" s="1">
        <v>2923</v>
      </c>
      <c r="G1626" s="1">
        <v>3310</v>
      </c>
      <c r="H1626" s="1">
        <v>3426</v>
      </c>
      <c r="I1626" s="1">
        <v>2743</v>
      </c>
      <c r="J1626" s="1">
        <v>2506</v>
      </c>
      <c r="K1626" s="1">
        <v>2155</v>
      </c>
      <c r="L1626" s="1">
        <v>2036</v>
      </c>
      <c r="M1626" s="1">
        <v>2336</v>
      </c>
      <c r="N1626" s="30">
        <v>30134</v>
      </c>
      <c r="O1626" s="1">
        <v>30134</v>
      </c>
      <c r="P1626" s="30">
        <v>0</v>
      </c>
    </row>
    <row r="1627" spans="1:16" x14ac:dyDescent="0.15">
      <c r="A1627" s="46" t="s">
        <v>82</v>
      </c>
      <c r="B1627" s="1">
        <v>5679</v>
      </c>
      <c r="C1627" s="1">
        <v>4175</v>
      </c>
      <c r="D1627" s="1">
        <v>4952</v>
      </c>
      <c r="E1627" s="1">
        <v>6008</v>
      </c>
      <c r="F1627" s="1">
        <v>9778</v>
      </c>
      <c r="G1627" s="1">
        <v>7821</v>
      </c>
      <c r="H1627" s="1">
        <v>5431</v>
      </c>
      <c r="I1627" s="1">
        <v>6659</v>
      </c>
      <c r="J1627" s="1">
        <v>6126</v>
      </c>
      <c r="K1627" s="1">
        <v>4836</v>
      </c>
      <c r="L1627" s="1">
        <v>4292</v>
      </c>
      <c r="M1627" s="1">
        <v>4944</v>
      </c>
      <c r="N1627" s="30">
        <v>70701</v>
      </c>
      <c r="O1627" s="1">
        <v>70701</v>
      </c>
      <c r="P1627" s="30">
        <v>0</v>
      </c>
    </row>
    <row r="1628" spans="1:16" x14ac:dyDescent="0.15">
      <c r="A1628" s="46" t="s">
        <v>12</v>
      </c>
      <c r="B1628" s="1">
        <v>20022</v>
      </c>
      <c r="C1628" s="1">
        <v>26268</v>
      </c>
      <c r="D1628" s="1">
        <v>32194</v>
      </c>
      <c r="E1628" s="1">
        <v>23982</v>
      </c>
      <c r="F1628" s="1">
        <v>25529</v>
      </c>
      <c r="G1628" s="1">
        <v>25592</v>
      </c>
      <c r="H1628" s="1">
        <v>26769</v>
      </c>
      <c r="I1628" s="1">
        <v>37427</v>
      </c>
      <c r="J1628" s="1">
        <v>38614</v>
      </c>
      <c r="K1628" s="1">
        <v>32356</v>
      </c>
      <c r="L1628" s="1">
        <v>30253</v>
      </c>
      <c r="M1628" s="1">
        <v>26342</v>
      </c>
      <c r="N1628" s="30">
        <v>345348</v>
      </c>
      <c r="O1628" s="1">
        <v>345348</v>
      </c>
      <c r="P1628" s="30">
        <v>0</v>
      </c>
    </row>
    <row r="1629" spans="1:16" x14ac:dyDescent="0.15">
      <c r="A1629" s="46" t="s">
        <v>27</v>
      </c>
      <c r="B1629" s="1">
        <v>22189</v>
      </c>
      <c r="C1629" s="1">
        <v>17929</v>
      </c>
      <c r="D1629" s="1">
        <v>15973</v>
      </c>
      <c r="E1629" s="1">
        <v>17936</v>
      </c>
      <c r="F1629" s="1">
        <v>20032</v>
      </c>
      <c r="G1629" s="1">
        <v>20995</v>
      </c>
      <c r="H1629" s="1">
        <v>24609</v>
      </c>
      <c r="I1629" s="1">
        <v>18636</v>
      </c>
      <c r="J1629" s="1">
        <v>19309</v>
      </c>
      <c r="K1629" s="1">
        <v>19681</v>
      </c>
      <c r="L1629" s="1">
        <v>17057</v>
      </c>
      <c r="M1629" s="1">
        <v>22772</v>
      </c>
      <c r="N1629" s="30">
        <v>237118</v>
      </c>
      <c r="O1629" s="1">
        <v>237118</v>
      </c>
      <c r="P1629" s="30">
        <v>0</v>
      </c>
    </row>
    <row r="1630" spans="1:16" x14ac:dyDescent="0.15">
      <c r="A1630" s="46" t="s">
        <v>96</v>
      </c>
      <c r="B1630" s="1">
        <v>2411</v>
      </c>
      <c r="C1630" s="1">
        <v>2722</v>
      </c>
      <c r="D1630" s="1">
        <v>6046</v>
      </c>
      <c r="E1630" s="1">
        <v>8645</v>
      </c>
      <c r="F1630" s="1">
        <v>8169</v>
      </c>
      <c r="G1630" s="1">
        <v>6139</v>
      </c>
      <c r="H1630" s="1">
        <v>5064</v>
      </c>
      <c r="I1630" s="1">
        <v>4172</v>
      </c>
      <c r="J1630" s="1">
        <v>4797</v>
      </c>
      <c r="K1630" s="1">
        <v>5866</v>
      </c>
      <c r="L1630" s="1">
        <v>5142</v>
      </c>
      <c r="M1630" s="1">
        <v>7868</v>
      </c>
      <c r="N1630" s="30">
        <v>67041</v>
      </c>
      <c r="O1630" s="1">
        <v>67041</v>
      </c>
      <c r="P1630" s="30">
        <v>0</v>
      </c>
    </row>
    <row r="1631" spans="1:16" x14ac:dyDescent="0.15">
      <c r="A1631" s="46" t="s">
        <v>242</v>
      </c>
      <c r="B1631" s="1">
        <v>39978</v>
      </c>
      <c r="C1631" s="1">
        <v>44553</v>
      </c>
      <c r="D1631" s="1">
        <v>29279</v>
      </c>
      <c r="E1631" s="1">
        <v>30380</v>
      </c>
      <c r="F1631" s="1">
        <v>36492</v>
      </c>
      <c r="G1631" s="1">
        <v>39269</v>
      </c>
      <c r="H1631" s="1">
        <v>71117</v>
      </c>
      <c r="I1631" s="1">
        <v>75704</v>
      </c>
      <c r="J1631" s="1">
        <v>62469</v>
      </c>
      <c r="K1631" s="1">
        <v>34157</v>
      </c>
      <c r="L1631" s="1">
        <v>33999</v>
      </c>
      <c r="M1631" s="1">
        <v>35449</v>
      </c>
      <c r="N1631" s="30">
        <v>532846</v>
      </c>
      <c r="O1631" s="1">
        <v>532846</v>
      </c>
      <c r="P1631" s="30">
        <v>0</v>
      </c>
    </row>
    <row r="1632" spans="1:16" x14ac:dyDescent="0.15">
      <c r="A1632" s="46" t="s">
        <v>245</v>
      </c>
      <c r="B1632" s="1">
        <v>11089</v>
      </c>
      <c r="C1632" s="1">
        <v>10759</v>
      </c>
      <c r="D1632" s="1">
        <v>9715</v>
      </c>
      <c r="E1632" s="1">
        <v>8027</v>
      </c>
      <c r="F1632" s="1">
        <v>9766</v>
      </c>
      <c r="G1632" s="1">
        <v>14339</v>
      </c>
      <c r="H1632" s="1">
        <v>13553</v>
      </c>
      <c r="I1632" s="1">
        <v>11457</v>
      </c>
      <c r="J1632" s="1">
        <v>10690</v>
      </c>
      <c r="K1632" s="1">
        <v>9986</v>
      </c>
      <c r="L1632" s="1">
        <v>9906</v>
      </c>
      <c r="M1632" s="1">
        <v>8149</v>
      </c>
      <c r="N1632" s="30">
        <v>127436</v>
      </c>
      <c r="O1632" s="1">
        <v>127436</v>
      </c>
      <c r="P1632" s="30">
        <v>0</v>
      </c>
    </row>
    <row r="1633" spans="1:16" x14ac:dyDescent="0.15">
      <c r="A1633" s="46"/>
      <c r="B1633" s="30"/>
      <c r="P1633" s="30"/>
    </row>
    <row r="1634" spans="1:16" x14ac:dyDescent="0.15">
      <c r="A1634" s="46" t="s">
        <v>174</v>
      </c>
      <c r="B1634">
        <v>136</v>
      </c>
      <c r="C1634">
        <v>116</v>
      </c>
      <c r="D1634">
        <v>219</v>
      </c>
      <c r="E1634">
        <v>224</v>
      </c>
      <c r="F1634">
        <v>194</v>
      </c>
      <c r="G1634">
        <v>173</v>
      </c>
      <c r="H1634">
        <v>187</v>
      </c>
      <c r="I1634">
        <v>110</v>
      </c>
      <c r="J1634">
        <v>174</v>
      </c>
      <c r="K1634">
        <v>166</v>
      </c>
      <c r="L1634">
        <v>236</v>
      </c>
      <c r="M1634">
        <v>118</v>
      </c>
      <c r="N1634" s="30">
        <v>2053</v>
      </c>
      <c r="O1634" s="1">
        <v>2053</v>
      </c>
      <c r="P1634" s="30">
        <v>0</v>
      </c>
    </row>
    <row r="1635" spans="1:16" x14ac:dyDescent="0.15">
      <c r="A1635" s="46" t="s">
        <v>175</v>
      </c>
      <c r="B1635" s="1">
        <v>1640</v>
      </c>
      <c r="C1635" s="1">
        <v>1818</v>
      </c>
      <c r="D1635" s="1">
        <v>2538</v>
      </c>
      <c r="E1635" s="1">
        <v>2724</v>
      </c>
      <c r="F1635" s="1">
        <v>2182</v>
      </c>
      <c r="G1635" s="1">
        <v>1786</v>
      </c>
      <c r="H1635" s="1">
        <v>2668</v>
      </c>
      <c r="I1635" s="1">
        <v>2292</v>
      </c>
      <c r="J1635" s="1">
        <v>2372</v>
      </c>
      <c r="K1635" s="1">
        <v>2228</v>
      </c>
      <c r="L1635" s="1">
        <v>2247</v>
      </c>
      <c r="M1635" s="1">
        <v>1637</v>
      </c>
      <c r="N1635" s="30">
        <v>26132</v>
      </c>
      <c r="O1635" s="1">
        <v>26132</v>
      </c>
      <c r="P1635" s="30">
        <v>0</v>
      </c>
    </row>
    <row r="1636" spans="1:16" x14ac:dyDescent="0.15">
      <c r="A1636" s="46" t="s">
        <v>218</v>
      </c>
      <c r="B1636">
        <v>11</v>
      </c>
      <c r="C1636">
        <v>10</v>
      </c>
      <c r="D1636">
        <v>18</v>
      </c>
      <c r="E1636">
        <v>38</v>
      </c>
      <c r="F1636">
        <v>58</v>
      </c>
      <c r="G1636">
        <v>27</v>
      </c>
      <c r="H1636">
        <v>36</v>
      </c>
      <c r="I1636">
        <v>16</v>
      </c>
      <c r="J1636">
        <v>20</v>
      </c>
      <c r="K1636">
        <v>26</v>
      </c>
      <c r="L1636">
        <v>36</v>
      </c>
      <c r="M1636">
        <v>28</v>
      </c>
      <c r="N1636" s="30">
        <v>324</v>
      </c>
      <c r="O1636">
        <v>324</v>
      </c>
      <c r="P1636" s="30">
        <v>0</v>
      </c>
    </row>
    <row r="1637" spans="1:16" x14ac:dyDescent="0.15">
      <c r="A1637" s="46" t="s">
        <v>202</v>
      </c>
      <c r="B1637">
        <v>14</v>
      </c>
      <c r="C1637">
        <v>12</v>
      </c>
      <c r="D1637">
        <v>20</v>
      </c>
      <c r="E1637">
        <v>9</v>
      </c>
      <c r="F1637">
        <v>3</v>
      </c>
      <c r="G1637">
        <v>5</v>
      </c>
      <c r="H1637">
        <v>4</v>
      </c>
      <c r="I1637">
        <v>8</v>
      </c>
      <c r="J1637">
        <v>9</v>
      </c>
      <c r="K1637">
        <v>13</v>
      </c>
      <c r="L1637">
        <v>22</v>
      </c>
      <c r="M1637">
        <v>24</v>
      </c>
      <c r="N1637" s="30">
        <v>143</v>
      </c>
      <c r="O1637">
        <v>143</v>
      </c>
      <c r="P1637" s="30">
        <v>0</v>
      </c>
    </row>
    <row r="1638" spans="1:16" x14ac:dyDescent="0.15">
      <c r="A1638" s="46" t="s">
        <v>184</v>
      </c>
      <c r="B1638">
        <v>8</v>
      </c>
      <c r="C1638">
        <v>3</v>
      </c>
      <c r="D1638">
        <v>6</v>
      </c>
      <c r="E1638">
        <v>7</v>
      </c>
      <c r="F1638">
        <v>14</v>
      </c>
      <c r="G1638">
        <v>31</v>
      </c>
      <c r="H1638">
        <v>6</v>
      </c>
      <c r="I1638">
        <v>9</v>
      </c>
      <c r="J1638">
        <v>17</v>
      </c>
      <c r="K1638">
        <v>5</v>
      </c>
      <c r="L1638">
        <v>15</v>
      </c>
      <c r="M1638">
        <v>6</v>
      </c>
      <c r="N1638" s="30">
        <v>127</v>
      </c>
      <c r="O1638">
        <v>127</v>
      </c>
      <c r="P1638" s="30">
        <v>0</v>
      </c>
    </row>
    <row r="1639" spans="1:16" x14ac:dyDescent="0.15">
      <c r="A1639" s="46" t="s">
        <v>179</v>
      </c>
      <c r="B1639">
        <v>244</v>
      </c>
      <c r="C1639">
        <v>244</v>
      </c>
      <c r="D1639">
        <v>226</v>
      </c>
      <c r="E1639">
        <v>237</v>
      </c>
      <c r="F1639">
        <v>334</v>
      </c>
      <c r="G1639">
        <v>333</v>
      </c>
      <c r="H1639">
        <v>140</v>
      </c>
      <c r="I1639">
        <v>204</v>
      </c>
      <c r="J1639">
        <v>303</v>
      </c>
      <c r="K1639">
        <v>161</v>
      </c>
      <c r="L1639">
        <v>112</v>
      </c>
      <c r="M1639">
        <v>125</v>
      </c>
      <c r="N1639" s="30">
        <v>2663</v>
      </c>
      <c r="O1639" s="1">
        <v>2663</v>
      </c>
      <c r="P1639" s="30">
        <v>0</v>
      </c>
    </row>
    <row r="1640" spans="1:16" x14ac:dyDescent="0.15">
      <c r="A1640" s="46" t="s">
        <v>180</v>
      </c>
      <c r="B1640" s="1">
        <v>1877</v>
      </c>
      <c r="C1640" s="1">
        <v>1922</v>
      </c>
      <c r="D1640" s="1">
        <v>2560</v>
      </c>
      <c r="E1640" s="1">
        <v>1922</v>
      </c>
      <c r="F1640" s="1">
        <v>2519</v>
      </c>
      <c r="G1640" s="1">
        <v>2414</v>
      </c>
      <c r="H1640" s="1">
        <v>2410</v>
      </c>
      <c r="I1640" s="1">
        <v>3231</v>
      </c>
      <c r="J1640" s="1">
        <v>2645</v>
      </c>
      <c r="K1640" s="1">
        <v>2278</v>
      </c>
      <c r="L1640" s="1">
        <v>2068</v>
      </c>
      <c r="M1640" s="1">
        <v>2016</v>
      </c>
      <c r="N1640" s="30">
        <v>27862</v>
      </c>
      <c r="O1640" s="1">
        <v>27862</v>
      </c>
      <c r="P1640" s="30">
        <v>0</v>
      </c>
    </row>
    <row r="1641" spans="1:16" x14ac:dyDescent="0.15">
      <c r="A1641" s="46" t="s">
        <v>181</v>
      </c>
      <c r="B1641">
        <v>206</v>
      </c>
      <c r="C1641">
        <v>257</v>
      </c>
      <c r="D1641">
        <v>168</v>
      </c>
      <c r="E1641">
        <v>181</v>
      </c>
      <c r="F1641">
        <v>193</v>
      </c>
      <c r="G1641">
        <v>316</v>
      </c>
      <c r="H1641">
        <v>304</v>
      </c>
      <c r="I1641">
        <v>128</v>
      </c>
      <c r="J1641">
        <v>203</v>
      </c>
      <c r="K1641">
        <v>183</v>
      </c>
      <c r="L1641">
        <v>159</v>
      </c>
      <c r="M1641">
        <v>275</v>
      </c>
      <c r="N1641" s="30">
        <v>2573</v>
      </c>
      <c r="O1641" s="1">
        <v>2573</v>
      </c>
      <c r="P1641" s="30">
        <v>0</v>
      </c>
    </row>
    <row r="1642" spans="1:16" x14ac:dyDescent="0.15">
      <c r="A1642" s="46" t="s">
        <v>182</v>
      </c>
      <c r="B1642">
        <v>21</v>
      </c>
      <c r="C1642">
        <v>14</v>
      </c>
      <c r="D1642">
        <v>17</v>
      </c>
      <c r="E1642">
        <v>14</v>
      </c>
      <c r="F1642">
        <v>31</v>
      </c>
      <c r="G1642">
        <v>31</v>
      </c>
      <c r="H1642">
        <v>23</v>
      </c>
      <c r="I1642">
        <v>11</v>
      </c>
      <c r="J1642">
        <v>23</v>
      </c>
      <c r="K1642">
        <v>20</v>
      </c>
      <c r="L1642">
        <v>35</v>
      </c>
      <c r="M1642">
        <v>19</v>
      </c>
      <c r="N1642" s="30">
        <v>259</v>
      </c>
      <c r="O1642">
        <v>259</v>
      </c>
      <c r="P1642" s="30">
        <v>0</v>
      </c>
    </row>
    <row r="1643" spans="1:16" x14ac:dyDescent="0.15">
      <c r="A1643" s="46" t="s">
        <v>243</v>
      </c>
      <c r="B1643">
        <v>132</v>
      </c>
      <c r="C1643">
        <v>111</v>
      </c>
      <c r="D1643">
        <v>90</v>
      </c>
      <c r="E1643">
        <v>73</v>
      </c>
      <c r="F1643">
        <v>83</v>
      </c>
      <c r="G1643">
        <v>154</v>
      </c>
      <c r="H1643">
        <v>88</v>
      </c>
      <c r="I1643">
        <v>165</v>
      </c>
      <c r="J1643">
        <v>322</v>
      </c>
      <c r="K1643">
        <v>75</v>
      </c>
      <c r="L1643">
        <v>61</v>
      </c>
      <c r="M1643">
        <v>142</v>
      </c>
      <c r="N1643" s="30">
        <v>1496</v>
      </c>
      <c r="O1643" s="1">
        <v>1496</v>
      </c>
      <c r="P1643" s="30">
        <v>0</v>
      </c>
    </row>
    <row r="1644" spans="1:16" x14ac:dyDescent="0.15">
      <c r="A1644" s="46" t="s">
        <v>246</v>
      </c>
      <c r="B1644">
        <v>47</v>
      </c>
      <c r="C1644">
        <v>28</v>
      </c>
      <c r="D1644">
        <v>33</v>
      </c>
      <c r="E1644">
        <v>31</v>
      </c>
      <c r="F1644">
        <v>56</v>
      </c>
      <c r="G1644">
        <v>72</v>
      </c>
      <c r="H1644">
        <v>59</v>
      </c>
      <c r="I1644">
        <v>57</v>
      </c>
      <c r="J1644">
        <v>87</v>
      </c>
      <c r="K1644">
        <v>68</v>
      </c>
      <c r="L1644">
        <v>59</v>
      </c>
      <c r="M1644">
        <v>63</v>
      </c>
      <c r="N1644" s="30">
        <v>660</v>
      </c>
      <c r="O1644">
        <v>660</v>
      </c>
      <c r="P1644" s="30">
        <v>0</v>
      </c>
    </row>
    <row r="1645" spans="1:16" x14ac:dyDescent="0.15">
      <c r="A1645" s="46"/>
      <c r="P1645" s="30"/>
    </row>
    <row r="1646" spans="1:16" x14ac:dyDescent="0.15">
      <c r="A1646" s="46" t="s">
        <v>67</v>
      </c>
      <c r="B1646" s="1">
        <v>2086</v>
      </c>
      <c r="C1646" s="1">
        <v>2103</v>
      </c>
      <c r="D1646" s="1">
        <v>2582</v>
      </c>
      <c r="E1646" s="1">
        <v>3960</v>
      </c>
      <c r="F1646" s="1">
        <v>4090</v>
      </c>
      <c r="G1646" s="1">
        <v>3664</v>
      </c>
      <c r="H1646" s="1">
        <v>8035</v>
      </c>
      <c r="I1646" s="1">
        <v>4181</v>
      </c>
      <c r="J1646" s="1">
        <v>5043</v>
      </c>
      <c r="K1646" s="1">
        <v>4150</v>
      </c>
      <c r="L1646" s="1">
        <v>2417</v>
      </c>
      <c r="M1646" s="1">
        <v>2223</v>
      </c>
      <c r="N1646" s="30">
        <v>44534</v>
      </c>
      <c r="O1646" s="1">
        <v>44534</v>
      </c>
      <c r="P1646" s="30">
        <v>0</v>
      </c>
    </row>
    <row r="1647" spans="1:16" x14ac:dyDescent="0.15">
      <c r="A1647" s="46" t="s">
        <v>15</v>
      </c>
      <c r="B1647" s="1">
        <v>12735</v>
      </c>
      <c r="C1647" s="1">
        <v>12440</v>
      </c>
      <c r="D1647" s="1">
        <v>17644</v>
      </c>
      <c r="E1647" s="1">
        <v>18637</v>
      </c>
      <c r="F1647" s="1">
        <v>20563</v>
      </c>
      <c r="G1647" s="1">
        <v>18549</v>
      </c>
      <c r="H1647" s="1">
        <v>25831</v>
      </c>
      <c r="I1647" s="1">
        <v>26833</v>
      </c>
      <c r="J1647" s="1">
        <v>26359</v>
      </c>
      <c r="K1647" s="1">
        <v>20996</v>
      </c>
      <c r="L1647" s="1">
        <v>14322</v>
      </c>
      <c r="M1647" s="1">
        <v>12607</v>
      </c>
      <c r="N1647" s="30">
        <v>227516</v>
      </c>
      <c r="O1647" s="1">
        <v>227516</v>
      </c>
      <c r="P1647" s="30">
        <v>0</v>
      </c>
    </row>
    <row r="1648" spans="1:16" x14ac:dyDescent="0.15">
      <c r="A1648" s="46" t="s">
        <v>219</v>
      </c>
      <c r="B1648">
        <v>636</v>
      </c>
      <c r="C1648">
        <v>708</v>
      </c>
      <c r="D1648">
        <v>705</v>
      </c>
      <c r="E1648">
        <v>857</v>
      </c>
      <c r="F1648">
        <v>814</v>
      </c>
      <c r="G1648">
        <v>918</v>
      </c>
      <c r="H1648">
        <v>734</v>
      </c>
      <c r="I1648">
        <v>893</v>
      </c>
      <c r="J1648">
        <v>930</v>
      </c>
      <c r="K1648">
        <v>1033</v>
      </c>
      <c r="L1648">
        <v>807</v>
      </c>
      <c r="M1648">
        <v>535</v>
      </c>
      <c r="N1648" s="30">
        <v>9570</v>
      </c>
      <c r="O1648" s="1">
        <v>9570</v>
      </c>
      <c r="P1648" s="30">
        <v>0</v>
      </c>
    </row>
    <row r="1649" spans="1:16" x14ac:dyDescent="0.15">
      <c r="A1649" s="46" t="s">
        <v>205</v>
      </c>
      <c r="B1649">
        <v>592</v>
      </c>
      <c r="C1649">
        <v>437</v>
      </c>
      <c r="D1649">
        <v>559</v>
      </c>
      <c r="E1649">
        <v>679</v>
      </c>
      <c r="F1649">
        <v>726</v>
      </c>
      <c r="G1649">
        <v>817</v>
      </c>
      <c r="H1649">
        <v>662</v>
      </c>
      <c r="I1649">
        <v>860</v>
      </c>
      <c r="J1649">
        <v>734</v>
      </c>
      <c r="K1649">
        <v>798</v>
      </c>
      <c r="L1649">
        <v>745</v>
      </c>
      <c r="M1649">
        <v>1065</v>
      </c>
      <c r="N1649" s="30">
        <v>8674</v>
      </c>
      <c r="O1649" s="1">
        <v>8674</v>
      </c>
      <c r="P1649" s="30">
        <v>0</v>
      </c>
    </row>
    <row r="1650" spans="1:16" x14ac:dyDescent="0.15">
      <c r="A1650" s="46" t="s">
        <v>55</v>
      </c>
      <c r="B1650" s="1">
        <v>1590</v>
      </c>
      <c r="C1650" s="1">
        <v>2002</v>
      </c>
      <c r="D1650" s="1">
        <v>1727</v>
      </c>
      <c r="E1650" s="1">
        <v>1473</v>
      </c>
      <c r="F1650" s="1">
        <v>2177</v>
      </c>
      <c r="G1650" s="1">
        <v>2980</v>
      </c>
      <c r="H1650" s="1">
        <v>2976</v>
      </c>
      <c r="I1650" s="1">
        <v>2367</v>
      </c>
      <c r="J1650" s="1">
        <v>2375</v>
      </c>
      <c r="K1650" s="1">
        <v>1858</v>
      </c>
      <c r="L1650" s="1">
        <v>1594</v>
      </c>
      <c r="M1650" s="1">
        <v>2031</v>
      </c>
      <c r="N1650" s="30">
        <v>25150</v>
      </c>
      <c r="O1650" s="1">
        <v>25150</v>
      </c>
      <c r="P1650" s="30">
        <v>0</v>
      </c>
    </row>
    <row r="1651" spans="1:16" x14ac:dyDescent="0.15">
      <c r="A1651" s="46" t="s">
        <v>83</v>
      </c>
      <c r="B1651" s="1">
        <v>8231</v>
      </c>
      <c r="C1651" s="1">
        <v>7388</v>
      </c>
      <c r="D1651" s="1">
        <v>8001</v>
      </c>
      <c r="E1651" s="1">
        <v>12099</v>
      </c>
      <c r="F1651" s="1">
        <v>17244</v>
      </c>
      <c r="G1651" s="1">
        <v>14666</v>
      </c>
      <c r="H1651" s="1">
        <v>10914</v>
      </c>
      <c r="I1651" s="1">
        <v>12765</v>
      </c>
      <c r="J1651" s="1">
        <v>11368</v>
      </c>
      <c r="K1651" s="1">
        <v>8775</v>
      </c>
      <c r="L1651" s="1">
        <v>7267</v>
      </c>
      <c r="M1651" s="1">
        <v>8914</v>
      </c>
      <c r="N1651" s="30">
        <v>127632</v>
      </c>
      <c r="O1651" s="1">
        <v>127632</v>
      </c>
      <c r="P1651" s="30">
        <v>0</v>
      </c>
    </row>
    <row r="1652" spans="1:16" x14ac:dyDescent="0.15">
      <c r="A1652" s="46" t="s">
        <v>13</v>
      </c>
      <c r="B1652" s="1">
        <v>11543</v>
      </c>
      <c r="C1652" s="1">
        <v>15762</v>
      </c>
      <c r="D1652" s="1">
        <v>17109</v>
      </c>
      <c r="E1652" s="1">
        <v>13007</v>
      </c>
      <c r="F1652" s="1">
        <v>14834</v>
      </c>
      <c r="G1652" s="1">
        <v>13974</v>
      </c>
      <c r="H1652" s="1">
        <v>15560</v>
      </c>
      <c r="I1652" s="1">
        <v>20334</v>
      </c>
      <c r="J1652" s="1">
        <v>20952</v>
      </c>
      <c r="K1652" s="1">
        <v>16848</v>
      </c>
      <c r="L1652" s="1">
        <v>14204</v>
      </c>
      <c r="M1652" s="1">
        <v>12273</v>
      </c>
      <c r="N1652" s="30">
        <v>186400</v>
      </c>
      <c r="O1652" s="1">
        <v>186400</v>
      </c>
      <c r="P1652" s="30">
        <v>0</v>
      </c>
    </row>
    <row r="1653" spans="1:16" x14ac:dyDescent="0.15">
      <c r="A1653" s="46" t="s">
        <v>28</v>
      </c>
      <c r="B1653" s="1">
        <v>12544</v>
      </c>
      <c r="C1653" s="1">
        <v>10903</v>
      </c>
      <c r="D1653" s="1">
        <v>8216</v>
      </c>
      <c r="E1653" s="1">
        <v>10231</v>
      </c>
      <c r="F1653" s="1">
        <v>10978</v>
      </c>
      <c r="G1653" s="1">
        <v>10748</v>
      </c>
      <c r="H1653" s="1">
        <v>13868</v>
      </c>
      <c r="I1653" s="1">
        <v>11986</v>
      </c>
      <c r="J1653" s="1">
        <v>12156</v>
      </c>
      <c r="K1653" s="1">
        <v>12600</v>
      </c>
      <c r="L1653" s="1">
        <v>10479</v>
      </c>
      <c r="M1653" s="1">
        <v>11888</v>
      </c>
      <c r="N1653" s="30">
        <v>136597</v>
      </c>
      <c r="O1653" s="1">
        <v>136597</v>
      </c>
      <c r="P1653" s="30">
        <v>0</v>
      </c>
    </row>
    <row r="1654" spans="1:16" x14ac:dyDescent="0.15">
      <c r="A1654" s="46" t="s">
        <v>97</v>
      </c>
      <c r="B1654" s="1">
        <v>1275</v>
      </c>
      <c r="C1654" s="1">
        <v>1256</v>
      </c>
      <c r="D1654" s="1">
        <v>2884</v>
      </c>
      <c r="E1654" s="1">
        <v>4337</v>
      </c>
      <c r="F1654" s="1">
        <v>4489</v>
      </c>
      <c r="G1654" s="1">
        <v>3283</v>
      </c>
      <c r="H1654" s="1">
        <v>2776</v>
      </c>
      <c r="I1654" s="1">
        <v>2210</v>
      </c>
      <c r="J1654" s="1">
        <v>2672</v>
      </c>
      <c r="K1654" s="1">
        <v>2938</v>
      </c>
      <c r="L1654" s="1">
        <v>2459</v>
      </c>
      <c r="M1654" s="1">
        <v>4125</v>
      </c>
      <c r="N1654" s="30">
        <v>34704</v>
      </c>
      <c r="O1654" s="1">
        <v>34704</v>
      </c>
      <c r="P1654" s="30">
        <v>0</v>
      </c>
    </row>
    <row r="1655" spans="1:16" x14ac:dyDescent="0.15">
      <c r="A1655" s="46" t="s">
        <v>244</v>
      </c>
      <c r="B1655" s="1">
        <v>29250</v>
      </c>
      <c r="C1655" s="1">
        <v>30453</v>
      </c>
      <c r="D1655" s="1">
        <v>18356</v>
      </c>
      <c r="E1655" s="1">
        <v>19307</v>
      </c>
      <c r="F1655" s="1">
        <v>29787</v>
      </c>
      <c r="G1655" s="1">
        <v>30678</v>
      </c>
      <c r="H1655" s="1">
        <v>43970</v>
      </c>
      <c r="I1655" s="1">
        <v>42256</v>
      </c>
      <c r="J1655" s="1">
        <v>37466</v>
      </c>
      <c r="K1655" s="1">
        <v>22254</v>
      </c>
      <c r="L1655" s="1">
        <v>18370</v>
      </c>
      <c r="M1655" s="1">
        <v>21226</v>
      </c>
      <c r="N1655" s="30">
        <v>343373</v>
      </c>
      <c r="O1655" s="1">
        <v>343373</v>
      </c>
      <c r="P1655" s="30">
        <v>0</v>
      </c>
    </row>
    <row r="1656" spans="1:16" x14ac:dyDescent="0.15">
      <c r="A1656" s="46" t="s">
        <v>247</v>
      </c>
      <c r="B1656" s="1">
        <v>7047</v>
      </c>
      <c r="C1656" s="1">
        <v>6884</v>
      </c>
      <c r="D1656" s="1">
        <v>6121</v>
      </c>
      <c r="E1656" s="1">
        <v>6867</v>
      </c>
      <c r="F1656" s="1">
        <v>8780</v>
      </c>
      <c r="G1656" s="1">
        <v>9791</v>
      </c>
      <c r="H1656" s="1">
        <v>11320</v>
      </c>
      <c r="I1656" s="1">
        <v>9006</v>
      </c>
      <c r="J1656" s="1">
        <v>8676</v>
      </c>
      <c r="K1656" s="1">
        <v>7640</v>
      </c>
      <c r="L1656" s="1">
        <v>6063</v>
      </c>
      <c r="M1656" s="1">
        <v>5864</v>
      </c>
      <c r="N1656" s="30">
        <v>94059</v>
      </c>
      <c r="O1656" s="1">
        <v>94059</v>
      </c>
      <c r="P1656" s="30">
        <v>0</v>
      </c>
    </row>
    <row r="1657" spans="1:16" x14ac:dyDescent="0.15">
      <c r="P1657" s="30"/>
    </row>
    <row r="1658" spans="1:16" x14ac:dyDescent="0.15">
      <c r="A1658" s="46" t="s">
        <v>145</v>
      </c>
      <c r="B1658" s="1">
        <v>1930</v>
      </c>
      <c r="C1658" s="1">
        <v>1385</v>
      </c>
      <c r="D1658" s="1">
        <v>1972</v>
      </c>
      <c r="E1658" s="1">
        <v>2341</v>
      </c>
      <c r="F1658" s="1">
        <v>2991</v>
      </c>
      <c r="G1658" s="1">
        <v>3332</v>
      </c>
      <c r="H1658" s="1">
        <v>2255</v>
      </c>
      <c r="I1658" s="1">
        <v>2109</v>
      </c>
      <c r="J1658" s="1">
        <v>2125</v>
      </c>
      <c r="K1658" s="1">
        <v>2444</v>
      </c>
      <c r="L1658" s="1">
        <v>3314</v>
      </c>
      <c r="M1658" s="1">
        <v>4137</v>
      </c>
      <c r="N1658" s="30">
        <v>30335</v>
      </c>
      <c r="O1658" s="1">
        <v>30335</v>
      </c>
      <c r="P1658" s="30">
        <v>0</v>
      </c>
    </row>
    <row r="1659" spans="1:16" x14ac:dyDescent="0.15">
      <c r="A1659" s="46" t="s">
        <v>88</v>
      </c>
      <c r="B1659" s="1">
        <v>2048</v>
      </c>
      <c r="C1659" s="1">
        <v>2046</v>
      </c>
      <c r="D1659" s="1">
        <v>3757</v>
      </c>
      <c r="E1659" s="1">
        <v>2799</v>
      </c>
      <c r="F1659" s="1">
        <v>3114</v>
      </c>
      <c r="G1659" s="1">
        <v>4197</v>
      </c>
      <c r="H1659" s="1">
        <v>4452</v>
      </c>
      <c r="I1659" s="1">
        <v>4074</v>
      </c>
      <c r="J1659" s="1">
        <v>5240</v>
      </c>
      <c r="K1659" s="1">
        <v>2924</v>
      </c>
      <c r="L1659" s="1">
        <v>2544</v>
      </c>
      <c r="M1659" s="1">
        <v>2531</v>
      </c>
      <c r="N1659" s="30">
        <v>39726</v>
      </c>
      <c r="O1659" s="1">
        <v>39726</v>
      </c>
      <c r="P1659" s="30">
        <v>0</v>
      </c>
    </row>
    <row r="1660" spans="1:16" x14ac:dyDescent="0.15">
      <c r="A1660" s="46" t="s">
        <v>200</v>
      </c>
      <c r="B1660" s="1">
        <v>5701</v>
      </c>
      <c r="C1660" s="1">
        <v>1775</v>
      </c>
      <c r="D1660" s="1">
        <v>3107</v>
      </c>
      <c r="E1660" s="1">
        <v>2143</v>
      </c>
      <c r="F1660" s="1">
        <v>2958</v>
      </c>
      <c r="G1660" s="1">
        <v>3172</v>
      </c>
      <c r="H1660" s="1">
        <v>10579</v>
      </c>
      <c r="I1660" s="1">
        <v>7256</v>
      </c>
      <c r="J1660" s="1">
        <v>4371</v>
      </c>
      <c r="K1660" s="1">
        <v>2038</v>
      </c>
      <c r="L1660" s="1">
        <v>1407</v>
      </c>
      <c r="M1660" s="1">
        <v>2503</v>
      </c>
      <c r="N1660" s="30">
        <v>47010</v>
      </c>
      <c r="O1660" s="1">
        <v>47010</v>
      </c>
      <c r="P1660" s="30">
        <v>0</v>
      </c>
    </row>
    <row r="1661" spans="1:16" x14ac:dyDescent="0.15">
      <c r="A1661" s="46" t="s">
        <v>208</v>
      </c>
      <c r="B1661" s="1">
        <v>3075</v>
      </c>
      <c r="C1661" s="1">
        <v>2162</v>
      </c>
      <c r="D1661" s="1">
        <v>2115</v>
      </c>
      <c r="E1661" s="1">
        <v>2470</v>
      </c>
      <c r="F1661" s="1">
        <v>1699</v>
      </c>
      <c r="G1661" s="1">
        <v>2777</v>
      </c>
      <c r="H1661" s="1">
        <v>1955</v>
      </c>
      <c r="I1661" s="1">
        <v>1760</v>
      </c>
      <c r="J1661" s="1">
        <v>2606</v>
      </c>
      <c r="K1661" s="1">
        <v>1511</v>
      </c>
      <c r="L1661" s="1">
        <v>2240</v>
      </c>
      <c r="M1661" s="1">
        <v>1495</v>
      </c>
      <c r="N1661" s="30">
        <v>25865</v>
      </c>
      <c r="O1661" s="1">
        <v>25865</v>
      </c>
      <c r="P1661" s="30">
        <v>0</v>
      </c>
    </row>
    <row r="1662" spans="1:16" x14ac:dyDescent="0.15">
      <c r="A1662" s="46" t="s">
        <v>209</v>
      </c>
      <c r="B1662">
        <v>248</v>
      </c>
      <c r="C1662">
        <v>305</v>
      </c>
      <c r="D1662">
        <v>342</v>
      </c>
      <c r="E1662">
        <v>404</v>
      </c>
      <c r="F1662">
        <v>433</v>
      </c>
      <c r="G1662">
        <v>430</v>
      </c>
      <c r="H1662">
        <v>526</v>
      </c>
      <c r="I1662">
        <v>813</v>
      </c>
      <c r="J1662">
        <v>511</v>
      </c>
      <c r="K1662">
        <v>391</v>
      </c>
      <c r="L1662">
        <v>401</v>
      </c>
      <c r="M1662">
        <v>590</v>
      </c>
      <c r="N1662" s="30">
        <v>5394</v>
      </c>
      <c r="O1662" s="1">
        <v>5394</v>
      </c>
      <c r="P1662" s="30">
        <v>0</v>
      </c>
    </row>
    <row r="1663" spans="1:16" x14ac:dyDescent="0.15">
      <c r="A1663" s="46" t="s">
        <v>17</v>
      </c>
      <c r="B1663" s="1">
        <v>47363</v>
      </c>
      <c r="C1663" s="1">
        <v>33032</v>
      </c>
      <c r="D1663" s="1">
        <v>49443</v>
      </c>
      <c r="E1663" s="1">
        <v>58471</v>
      </c>
      <c r="F1663" s="1">
        <v>66072</v>
      </c>
      <c r="G1663" s="1">
        <v>68961</v>
      </c>
      <c r="H1663" s="1">
        <v>65954</v>
      </c>
      <c r="I1663" s="1">
        <v>71521</v>
      </c>
      <c r="J1663" s="1">
        <v>80785</v>
      </c>
      <c r="K1663" s="1">
        <v>67058</v>
      </c>
      <c r="L1663" s="1">
        <v>49282</v>
      </c>
      <c r="M1663" s="1">
        <v>64980</v>
      </c>
      <c r="N1663" s="30">
        <v>722922</v>
      </c>
      <c r="O1663" s="1">
        <v>722922</v>
      </c>
      <c r="P1663" s="30">
        <v>0</v>
      </c>
    </row>
    <row r="1664" spans="1:16" x14ac:dyDescent="0.15">
      <c r="A1664" s="46" t="s">
        <v>29</v>
      </c>
      <c r="B1664" s="1">
        <v>8477</v>
      </c>
      <c r="C1664" s="1">
        <v>5232</v>
      </c>
      <c r="D1664" s="1">
        <v>7911</v>
      </c>
      <c r="E1664" s="1">
        <v>12595</v>
      </c>
      <c r="F1664" s="1">
        <v>13172</v>
      </c>
      <c r="G1664" s="1">
        <v>13912</v>
      </c>
      <c r="H1664" s="1">
        <v>17945</v>
      </c>
      <c r="I1664" s="1">
        <v>15159</v>
      </c>
      <c r="J1664" s="1">
        <v>16421</v>
      </c>
      <c r="K1664" s="1">
        <v>13586</v>
      </c>
      <c r="L1664" s="1">
        <v>9065</v>
      </c>
      <c r="M1664" s="1">
        <v>8601</v>
      </c>
      <c r="N1664" s="30">
        <v>142076</v>
      </c>
      <c r="O1664" s="1">
        <v>142076</v>
      </c>
      <c r="P1664" s="30">
        <v>0</v>
      </c>
    </row>
    <row r="1665" spans="1:16" x14ac:dyDescent="0.15">
      <c r="A1665" s="46" t="s">
        <v>60</v>
      </c>
      <c r="B1665" s="1">
        <v>1802</v>
      </c>
      <c r="C1665" s="1">
        <v>1269</v>
      </c>
      <c r="D1665" s="1">
        <v>1991</v>
      </c>
      <c r="E1665" s="1">
        <v>1616</v>
      </c>
      <c r="F1665" s="1">
        <v>2091</v>
      </c>
      <c r="G1665" s="1">
        <v>1600</v>
      </c>
      <c r="H1665" s="1">
        <v>2522</v>
      </c>
      <c r="I1665" s="1">
        <v>1611</v>
      </c>
      <c r="J1665" s="1">
        <v>2493</v>
      </c>
      <c r="K1665" s="1">
        <v>1927</v>
      </c>
      <c r="L1665" s="1">
        <v>1386</v>
      </c>
      <c r="M1665" s="1">
        <v>2286</v>
      </c>
      <c r="N1665" s="30">
        <v>22594</v>
      </c>
      <c r="O1665" s="1">
        <v>22594</v>
      </c>
      <c r="P1665" s="30">
        <v>0</v>
      </c>
    </row>
    <row r="1666" spans="1:16" x14ac:dyDescent="0.15">
      <c r="A1666" s="46" t="s">
        <v>58</v>
      </c>
      <c r="B1666" s="1">
        <v>10555</v>
      </c>
      <c r="C1666" s="1">
        <v>7652</v>
      </c>
      <c r="D1666" s="1">
        <v>6411</v>
      </c>
      <c r="E1666" s="1">
        <v>7095</v>
      </c>
      <c r="F1666" s="1">
        <v>7986</v>
      </c>
      <c r="G1666" s="1">
        <v>7212</v>
      </c>
      <c r="H1666" s="1">
        <v>9257</v>
      </c>
      <c r="I1666" s="1">
        <v>6517</v>
      </c>
      <c r="J1666" s="1">
        <v>6730</v>
      </c>
      <c r="K1666" s="1">
        <v>6343</v>
      </c>
      <c r="L1666" s="1">
        <v>4702</v>
      </c>
      <c r="M1666" s="1">
        <v>8214</v>
      </c>
      <c r="N1666" s="30">
        <v>88674</v>
      </c>
      <c r="O1666" s="1">
        <v>88674</v>
      </c>
      <c r="P1666" s="30">
        <v>0</v>
      </c>
    </row>
    <row r="1667" spans="1:16" x14ac:dyDescent="0.15">
      <c r="A1667" s="46" t="s">
        <v>62</v>
      </c>
      <c r="B1667" s="1">
        <v>1511</v>
      </c>
      <c r="C1667" s="1">
        <v>1830</v>
      </c>
      <c r="D1667" s="1">
        <v>1406</v>
      </c>
      <c r="E1667" s="1">
        <v>1595</v>
      </c>
      <c r="F1667" s="1">
        <v>1938</v>
      </c>
      <c r="G1667" s="1">
        <v>1650</v>
      </c>
      <c r="H1667" s="1">
        <v>2373</v>
      </c>
      <c r="I1667" s="1">
        <v>1905</v>
      </c>
      <c r="J1667" s="1">
        <v>1965</v>
      </c>
      <c r="K1667" s="1">
        <v>1946</v>
      </c>
      <c r="L1667" s="1">
        <v>1497</v>
      </c>
      <c r="M1667" s="1">
        <v>1672</v>
      </c>
      <c r="N1667" s="30">
        <v>21288</v>
      </c>
      <c r="O1667" s="1">
        <v>21288</v>
      </c>
      <c r="P1667" s="30">
        <v>0</v>
      </c>
    </row>
    <row r="1668" spans="1:16" x14ac:dyDescent="0.15">
      <c r="A1668" s="46" t="s">
        <v>91</v>
      </c>
      <c r="B1668" s="1">
        <v>2645</v>
      </c>
      <c r="C1668" s="1">
        <v>2043</v>
      </c>
      <c r="D1668" s="1">
        <v>3336</v>
      </c>
      <c r="E1668" s="1">
        <v>2914</v>
      </c>
      <c r="F1668" s="1">
        <v>2841</v>
      </c>
      <c r="G1668" s="1">
        <v>4921</v>
      </c>
      <c r="H1668" s="1">
        <v>5260</v>
      </c>
      <c r="I1668" s="1">
        <v>3519</v>
      </c>
      <c r="J1668" s="1">
        <v>3543</v>
      </c>
      <c r="K1668" s="1">
        <v>4159</v>
      </c>
      <c r="L1668" s="1">
        <v>4563</v>
      </c>
      <c r="M1668" s="1">
        <v>5008</v>
      </c>
      <c r="N1668" s="30">
        <v>44752</v>
      </c>
      <c r="O1668" s="1">
        <v>44752</v>
      </c>
      <c r="P1668" s="30">
        <v>0</v>
      </c>
    </row>
    <row r="1669" spans="1:16" x14ac:dyDescent="0.15">
      <c r="A1669" s="46"/>
      <c r="B1669" s="30"/>
      <c r="P1669" s="30"/>
    </row>
    <row r="1670" spans="1:16" x14ac:dyDescent="0.15">
      <c r="A1670" s="46" t="s">
        <v>186</v>
      </c>
      <c r="B1670">
        <v>13</v>
      </c>
      <c r="C1670">
        <v>24</v>
      </c>
      <c r="D1670">
        <v>10</v>
      </c>
      <c r="E1670">
        <v>20</v>
      </c>
      <c r="F1670">
        <v>28</v>
      </c>
      <c r="G1670">
        <v>28</v>
      </c>
      <c r="H1670">
        <v>27</v>
      </c>
      <c r="I1670">
        <v>9</v>
      </c>
      <c r="J1670">
        <v>16</v>
      </c>
      <c r="K1670">
        <v>25</v>
      </c>
      <c r="L1670">
        <v>35</v>
      </c>
      <c r="M1670">
        <v>12</v>
      </c>
      <c r="N1670" s="30">
        <v>247</v>
      </c>
      <c r="O1670">
        <v>247</v>
      </c>
      <c r="P1670" s="30">
        <v>0</v>
      </c>
    </row>
    <row r="1671" spans="1:16" x14ac:dyDescent="0.15">
      <c r="A1671" s="46" t="s">
        <v>196</v>
      </c>
      <c r="B1671">
        <v>65</v>
      </c>
      <c r="C1671">
        <v>95</v>
      </c>
      <c r="D1671">
        <v>70</v>
      </c>
      <c r="E1671">
        <v>73</v>
      </c>
      <c r="F1671">
        <v>60</v>
      </c>
      <c r="G1671">
        <v>54</v>
      </c>
      <c r="H1671">
        <v>62</v>
      </c>
      <c r="I1671">
        <v>100</v>
      </c>
      <c r="J1671">
        <v>95</v>
      </c>
      <c r="K1671">
        <v>69</v>
      </c>
      <c r="L1671">
        <v>49</v>
      </c>
      <c r="M1671">
        <v>55</v>
      </c>
      <c r="N1671" s="30">
        <v>847</v>
      </c>
      <c r="O1671">
        <v>847</v>
      </c>
      <c r="P1671" s="30">
        <v>0</v>
      </c>
    </row>
    <row r="1672" spans="1:16" x14ac:dyDescent="0.15">
      <c r="A1672" s="46" t="s">
        <v>203</v>
      </c>
      <c r="B1672">
        <v>46</v>
      </c>
      <c r="C1672">
        <v>15</v>
      </c>
      <c r="D1672">
        <v>31</v>
      </c>
      <c r="E1672">
        <v>46</v>
      </c>
      <c r="F1672">
        <v>29</v>
      </c>
      <c r="G1672">
        <v>49</v>
      </c>
      <c r="H1672">
        <v>29</v>
      </c>
      <c r="I1672">
        <v>72</v>
      </c>
      <c r="J1672">
        <v>43</v>
      </c>
      <c r="K1672">
        <v>17</v>
      </c>
      <c r="L1672">
        <v>10</v>
      </c>
      <c r="M1672">
        <v>21</v>
      </c>
      <c r="N1672" s="30">
        <v>408</v>
      </c>
      <c r="O1672">
        <v>408</v>
      </c>
      <c r="P1672" s="30">
        <v>0</v>
      </c>
    </row>
    <row r="1673" spans="1:16" x14ac:dyDescent="0.15">
      <c r="A1673" s="46" t="s">
        <v>220</v>
      </c>
      <c r="B1673">
        <v>40</v>
      </c>
      <c r="C1673">
        <v>37</v>
      </c>
      <c r="D1673">
        <v>42</v>
      </c>
      <c r="E1673">
        <v>29</v>
      </c>
      <c r="F1673">
        <v>50</v>
      </c>
      <c r="G1673">
        <v>42</v>
      </c>
      <c r="H1673">
        <v>10</v>
      </c>
      <c r="I1673">
        <v>21</v>
      </c>
      <c r="J1673">
        <v>36</v>
      </c>
      <c r="K1673">
        <v>36</v>
      </c>
      <c r="L1673">
        <v>27</v>
      </c>
      <c r="M1673">
        <v>39</v>
      </c>
      <c r="N1673" s="30">
        <v>409</v>
      </c>
      <c r="O1673">
        <v>409</v>
      </c>
      <c r="P1673" s="30">
        <v>0</v>
      </c>
    </row>
    <row r="1674" spans="1:16" x14ac:dyDescent="0.15">
      <c r="A1674" s="46" t="s">
        <v>221</v>
      </c>
      <c r="B1674">
        <v>11</v>
      </c>
      <c r="C1674">
        <v>11</v>
      </c>
      <c r="D1674">
        <v>20</v>
      </c>
      <c r="E1674">
        <v>9</v>
      </c>
      <c r="F1674">
        <v>12</v>
      </c>
      <c r="G1674">
        <v>7</v>
      </c>
      <c r="H1674">
        <v>7</v>
      </c>
      <c r="I1674">
        <v>9</v>
      </c>
      <c r="J1674">
        <v>10</v>
      </c>
      <c r="K1674">
        <v>8</v>
      </c>
      <c r="L1674">
        <v>5</v>
      </c>
      <c r="M1674">
        <v>9</v>
      </c>
      <c r="N1674" s="30">
        <v>118</v>
      </c>
      <c r="O1674">
        <v>118</v>
      </c>
      <c r="P1674" s="30">
        <v>0</v>
      </c>
    </row>
    <row r="1675" spans="1:16" x14ac:dyDescent="0.15">
      <c r="A1675" s="46" t="s">
        <v>194</v>
      </c>
      <c r="B1675">
        <v>92</v>
      </c>
      <c r="C1675">
        <v>39</v>
      </c>
      <c r="D1675">
        <v>52</v>
      </c>
      <c r="E1675">
        <v>119</v>
      </c>
      <c r="F1675">
        <v>65</v>
      </c>
      <c r="G1675">
        <v>76</v>
      </c>
      <c r="H1675">
        <v>81</v>
      </c>
      <c r="I1675">
        <v>74</v>
      </c>
      <c r="J1675">
        <v>79</v>
      </c>
      <c r="K1675">
        <v>89</v>
      </c>
      <c r="L1675">
        <v>177</v>
      </c>
      <c r="M1675">
        <v>84</v>
      </c>
      <c r="N1675" s="30">
        <v>1027</v>
      </c>
      <c r="O1675" s="1">
        <v>1027</v>
      </c>
      <c r="P1675" s="30">
        <v>0</v>
      </c>
    </row>
    <row r="1676" spans="1:16" x14ac:dyDescent="0.15">
      <c r="A1676" s="46" t="s">
        <v>195</v>
      </c>
      <c r="B1676">
        <v>22</v>
      </c>
      <c r="C1676">
        <v>7</v>
      </c>
      <c r="D1676">
        <v>6</v>
      </c>
      <c r="E1676">
        <v>16</v>
      </c>
      <c r="F1676">
        <v>18</v>
      </c>
      <c r="G1676">
        <v>15</v>
      </c>
      <c r="H1676">
        <v>16</v>
      </c>
      <c r="I1676">
        <v>4</v>
      </c>
      <c r="J1676">
        <v>16</v>
      </c>
      <c r="K1676">
        <v>14</v>
      </c>
      <c r="L1676">
        <v>70</v>
      </c>
      <c r="M1676">
        <v>8</v>
      </c>
      <c r="N1676" s="30">
        <v>212</v>
      </c>
      <c r="O1676">
        <v>212</v>
      </c>
      <c r="P1676" s="30">
        <v>0</v>
      </c>
    </row>
    <row r="1677" spans="1:16" x14ac:dyDescent="0.15">
      <c r="A1677" s="46" t="s">
        <v>188</v>
      </c>
      <c r="B1677">
        <v>4</v>
      </c>
      <c r="C1677">
        <v>8</v>
      </c>
      <c r="D1677">
        <v>9</v>
      </c>
      <c r="E1677">
        <v>8</v>
      </c>
      <c r="F1677">
        <v>8</v>
      </c>
      <c r="G1677">
        <v>16</v>
      </c>
      <c r="H1677">
        <v>16</v>
      </c>
      <c r="I1677">
        <v>14</v>
      </c>
      <c r="J1677">
        <v>12</v>
      </c>
      <c r="K1677">
        <v>9</v>
      </c>
      <c r="L1677">
        <v>7</v>
      </c>
      <c r="M1677">
        <v>58</v>
      </c>
      <c r="N1677" s="30">
        <v>169</v>
      </c>
      <c r="O1677">
        <v>169</v>
      </c>
      <c r="P1677" s="30">
        <v>0</v>
      </c>
    </row>
    <row r="1678" spans="1:16" x14ac:dyDescent="0.15">
      <c r="A1678" s="46" t="s">
        <v>189</v>
      </c>
      <c r="B1678">
        <v>25</v>
      </c>
      <c r="C1678">
        <v>7</v>
      </c>
      <c r="D1678">
        <v>19</v>
      </c>
      <c r="E1678">
        <v>15</v>
      </c>
      <c r="F1678">
        <v>9</v>
      </c>
      <c r="G1678">
        <v>7</v>
      </c>
      <c r="H1678">
        <v>13</v>
      </c>
      <c r="I1678">
        <v>20</v>
      </c>
      <c r="J1678">
        <v>32</v>
      </c>
      <c r="K1678">
        <v>24</v>
      </c>
      <c r="L1678">
        <v>38</v>
      </c>
      <c r="M1678">
        <v>34</v>
      </c>
      <c r="N1678" s="30">
        <v>243</v>
      </c>
      <c r="O1678">
        <v>243</v>
      </c>
      <c r="P1678" s="30">
        <v>0</v>
      </c>
    </row>
    <row r="1679" spans="1:16" x14ac:dyDescent="0.15">
      <c r="A1679" s="46" t="s">
        <v>190</v>
      </c>
      <c r="B1679">
        <v>8</v>
      </c>
      <c r="C1679">
        <v>0</v>
      </c>
      <c r="D1679">
        <v>6</v>
      </c>
      <c r="E1679">
        <v>6</v>
      </c>
      <c r="F1679">
        <v>4</v>
      </c>
      <c r="G1679">
        <v>1</v>
      </c>
      <c r="H1679">
        <v>3</v>
      </c>
      <c r="I1679">
        <v>3</v>
      </c>
      <c r="J1679">
        <v>2</v>
      </c>
      <c r="K1679">
        <v>5</v>
      </c>
      <c r="L1679">
        <v>6</v>
      </c>
      <c r="M1679">
        <v>9</v>
      </c>
      <c r="N1679" s="30">
        <v>53</v>
      </c>
      <c r="O1679">
        <v>53</v>
      </c>
      <c r="P1679" s="30">
        <v>0</v>
      </c>
    </row>
    <row r="1680" spans="1:16" x14ac:dyDescent="0.15">
      <c r="A1680" s="46" t="s">
        <v>191</v>
      </c>
      <c r="B1680">
        <v>1</v>
      </c>
      <c r="C1680">
        <v>1</v>
      </c>
      <c r="D1680">
        <v>5</v>
      </c>
      <c r="E1680">
        <v>7</v>
      </c>
      <c r="F1680">
        <v>7</v>
      </c>
      <c r="G1680">
        <v>3</v>
      </c>
      <c r="H1680">
        <v>7</v>
      </c>
      <c r="I1680">
        <v>9</v>
      </c>
      <c r="J1680">
        <v>5</v>
      </c>
      <c r="K1680">
        <v>2</v>
      </c>
      <c r="L1680">
        <v>3</v>
      </c>
      <c r="M1680">
        <v>18</v>
      </c>
      <c r="N1680" s="30">
        <v>68</v>
      </c>
      <c r="O1680">
        <v>68</v>
      </c>
      <c r="P1680" s="30">
        <v>0</v>
      </c>
    </row>
    <row r="1681" spans="1:16" x14ac:dyDescent="0.15">
      <c r="A1681" s="46"/>
      <c r="B1681" s="30"/>
      <c r="P1681" s="30"/>
    </row>
    <row r="1682" spans="1:16" x14ac:dyDescent="0.15">
      <c r="A1682" s="46" t="s">
        <v>148</v>
      </c>
      <c r="B1682" s="1">
        <v>2317</v>
      </c>
      <c r="C1682" s="1">
        <v>1880</v>
      </c>
      <c r="D1682" s="1">
        <v>2431</v>
      </c>
      <c r="E1682" s="1">
        <v>2554</v>
      </c>
      <c r="F1682" s="1">
        <v>3320</v>
      </c>
      <c r="G1682" s="1">
        <v>3683</v>
      </c>
      <c r="H1682" s="1">
        <v>2406</v>
      </c>
      <c r="I1682" s="1">
        <v>2479</v>
      </c>
      <c r="J1682" s="1">
        <v>2843</v>
      </c>
      <c r="K1682" s="1">
        <v>3050</v>
      </c>
      <c r="L1682" s="1">
        <v>3407</v>
      </c>
      <c r="M1682" s="1">
        <v>3874</v>
      </c>
      <c r="N1682" s="30">
        <v>34244</v>
      </c>
      <c r="O1682" s="1">
        <v>34244</v>
      </c>
      <c r="P1682" s="30">
        <v>0</v>
      </c>
    </row>
    <row r="1683" spans="1:16" x14ac:dyDescent="0.15">
      <c r="A1683" s="46" t="s">
        <v>89</v>
      </c>
      <c r="B1683">
        <v>630</v>
      </c>
      <c r="C1683">
        <v>686</v>
      </c>
      <c r="D1683">
        <v>901</v>
      </c>
      <c r="E1683" s="1">
        <v>1066</v>
      </c>
      <c r="F1683" s="1">
        <v>1054</v>
      </c>
      <c r="G1683" s="1">
        <v>1314</v>
      </c>
      <c r="H1683" s="1">
        <v>1263</v>
      </c>
      <c r="I1683" s="1">
        <v>1192</v>
      </c>
      <c r="J1683" s="1">
        <v>1694</v>
      </c>
      <c r="K1683" s="1">
        <v>1081</v>
      </c>
      <c r="L1683" s="1">
        <v>931</v>
      </c>
      <c r="M1683" s="1">
        <v>770</v>
      </c>
      <c r="N1683" s="30">
        <v>12582</v>
      </c>
      <c r="O1683" s="1">
        <v>12582</v>
      </c>
      <c r="P1683" s="30">
        <v>0</v>
      </c>
    </row>
    <row r="1684" spans="1:16" x14ac:dyDescent="0.15">
      <c r="A1684" s="46" t="s">
        <v>206</v>
      </c>
      <c r="B1684">
        <v>743</v>
      </c>
      <c r="C1684">
        <v>141</v>
      </c>
      <c r="D1684">
        <v>318</v>
      </c>
      <c r="E1684">
        <v>227</v>
      </c>
      <c r="F1684">
        <v>356</v>
      </c>
      <c r="G1684">
        <v>405</v>
      </c>
      <c r="H1684">
        <v>780</v>
      </c>
      <c r="I1684">
        <v>745</v>
      </c>
      <c r="J1684">
        <v>444</v>
      </c>
      <c r="K1684">
        <v>202</v>
      </c>
      <c r="L1684">
        <v>222</v>
      </c>
      <c r="M1684">
        <v>221</v>
      </c>
      <c r="N1684" s="30">
        <v>4804</v>
      </c>
      <c r="O1684" s="1">
        <v>4804</v>
      </c>
      <c r="P1684" s="30">
        <v>0</v>
      </c>
    </row>
    <row r="1685" spans="1:16" x14ac:dyDescent="0.15">
      <c r="A1685" s="46" t="s">
        <v>222</v>
      </c>
      <c r="B1685">
        <v>695</v>
      </c>
      <c r="C1685">
        <v>338</v>
      </c>
      <c r="D1685">
        <v>315</v>
      </c>
      <c r="E1685" s="1">
        <v>1366</v>
      </c>
      <c r="F1685" s="1">
        <v>1341</v>
      </c>
      <c r="G1685" s="1">
        <v>1890</v>
      </c>
      <c r="H1685" s="1">
        <v>1259</v>
      </c>
      <c r="I1685" s="1">
        <v>1175</v>
      </c>
      <c r="J1685" s="1">
        <v>1490</v>
      </c>
      <c r="K1685" s="1">
        <v>1480</v>
      </c>
      <c r="L1685" s="1">
        <v>1389</v>
      </c>
      <c r="M1685" s="1">
        <v>844</v>
      </c>
      <c r="N1685" s="30">
        <v>13582</v>
      </c>
      <c r="O1685" s="1">
        <v>13582</v>
      </c>
      <c r="P1685" s="30">
        <v>0</v>
      </c>
    </row>
    <row r="1686" spans="1:16" x14ac:dyDescent="0.15">
      <c r="A1686" s="46" t="s">
        <v>223</v>
      </c>
      <c r="B1686">
        <v>85</v>
      </c>
      <c r="C1686">
        <v>67</v>
      </c>
      <c r="D1686">
        <v>107</v>
      </c>
      <c r="E1686">
        <v>113</v>
      </c>
      <c r="F1686">
        <v>144</v>
      </c>
      <c r="G1686">
        <v>124</v>
      </c>
      <c r="H1686">
        <v>232</v>
      </c>
      <c r="I1686">
        <v>273</v>
      </c>
      <c r="J1686">
        <v>170</v>
      </c>
      <c r="K1686">
        <v>135</v>
      </c>
      <c r="L1686">
        <v>121</v>
      </c>
      <c r="M1686">
        <v>197</v>
      </c>
      <c r="N1686" s="30">
        <v>1768</v>
      </c>
      <c r="O1686" s="1">
        <v>1768</v>
      </c>
      <c r="P1686" s="30">
        <v>0</v>
      </c>
    </row>
    <row r="1687" spans="1:16" x14ac:dyDescent="0.15">
      <c r="A1687" s="46" t="s">
        <v>18</v>
      </c>
      <c r="B1687" s="1">
        <v>4851</v>
      </c>
      <c r="C1687" s="1">
        <v>3045</v>
      </c>
      <c r="D1687" s="1">
        <v>3329</v>
      </c>
      <c r="E1687" s="1">
        <v>4399</v>
      </c>
      <c r="F1687" s="1">
        <v>5696</v>
      </c>
      <c r="G1687" s="1">
        <v>6204</v>
      </c>
      <c r="H1687" s="1">
        <v>5917</v>
      </c>
      <c r="I1687" s="1">
        <v>6137</v>
      </c>
      <c r="J1687" s="1">
        <v>8047</v>
      </c>
      <c r="K1687" s="1">
        <v>4958</v>
      </c>
      <c r="L1687" s="1">
        <v>3882</v>
      </c>
      <c r="M1687" s="1">
        <v>7205</v>
      </c>
      <c r="N1687" s="30">
        <v>63670</v>
      </c>
      <c r="O1687" s="1">
        <v>63670</v>
      </c>
      <c r="P1687" s="30">
        <v>0</v>
      </c>
    </row>
    <row r="1688" spans="1:16" x14ac:dyDescent="0.15">
      <c r="A1688" s="46" t="s">
        <v>30</v>
      </c>
      <c r="B1688" s="1">
        <v>2863</v>
      </c>
      <c r="C1688" s="1">
        <v>2463</v>
      </c>
      <c r="D1688" s="1">
        <v>2630</v>
      </c>
      <c r="E1688" s="1">
        <v>4016</v>
      </c>
      <c r="F1688" s="1">
        <v>5188</v>
      </c>
      <c r="G1688" s="1">
        <v>5161</v>
      </c>
      <c r="H1688" s="1">
        <v>5828</v>
      </c>
      <c r="I1688" s="1">
        <v>5369</v>
      </c>
      <c r="J1688" s="1">
        <v>5814</v>
      </c>
      <c r="K1688" s="1">
        <v>4018</v>
      </c>
      <c r="L1688" s="1">
        <v>2788</v>
      </c>
      <c r="M1688" s="1">
        <v>3306</v>
      </c>
      <c r="N1688" s="30">
        <v>49444</v>
      </c>
      <c r="O1688" s="1">
        <v>49444</v>
      </c>
      <c r="P1688" s="30">
        <v>0</v>
      </c>
    </row>
    <row r="1689" spans="1:16" x14ac:dyDescent="0.15">
      <c r="A1689" s="46" t="s">
        <v>61</v>
      </c>
      <c r="B1689">
        <v>164</v>
      </c>
      <c r="C1689">
        <v>139</v>
      </c>
      <c r="D1689">
        <v>129</v>
      </c>
      <c r="E1689">
        <v>115</v>
      </c>
      <c r="F1689">
        <v>149</v>
      </c>
      <c r="G1689">
        <v>170</v>
      </c>
      <c r="H1689">
        <v>246</v>
      </c>
      <c r="I1689">
        <v>164</v>
      </c>
      <c r="J1689">
        <v>251</v>
      </c>
      <c r="K1689">
        <v>202</v>
      </c>
      <c r="L1689">
        <v>128</v>
      </c>
      <c r="M1689">
        <v>374</v>
      </c>
      <c r="N1689" s="30">
        <v>2231</v>
      </c>
      <c r="O1689" s="1">
        <v>2231</v>
      </c>
      <c r="P1689" s="30">
        <v>0</v>
      </c>
    </row>
    <row r="1690" spans="1:16" x14ac:dyDescent="0.15">
      <c r="A1690" s="46" t="s">
        <v>59</v>
      </c>
      <c r="B1690">
        <v>678</v>
      </c>
      <c r="C1690">
        <v>343</v>
      </c>
      <c r="D1690">
        <v>384</v>
      </c>
      <c r="E1690">
        <v>311</v>
      </c>
      <c r="F1690">
        <v>417</v>
      </c>
      <c r="G1690">
        <v>586</v>
      </c>
      <c r="H1690">
        <v>666</v>
      </c>
      <c r="I1690">
        <v>503</v>
      </c>
      <c r="J1690">
        <v>880</v>
      </c>
      <c r="K1690">
        <v>912</v>
      </c>
      <c r="L1690">
        <v>473</v>
      </c>
      <c r="M1690">
        <v>1248</v>
      </c>
      <c r="N1690" s="30">
        <v>7401</v>
      </c>
      <c r="O1690" s="1">
        <v>7401</v>
      </c>
      <c r="P1690" s="30">
        <v>0</v>
      </c>
    </row>
    <row r="1691" spans="1:16" x14ac:dyDescent="0.15">
      <c r="A1691" s="46" t="s">
        <v>63</v>
      </c>
      <c r="B1691">
        <v>115</v>
      </c>
      <c r="C1691">
        <v>107</v>
      </c>
      <c r="D1691">
        <v>100</v>
      </c>
      <c r="E1691">
        <v>72</v>
      </c>
      <c r="F1691">
        <v>132</v>
      </c>
      <c r="G1691">
        <v>121</v>
      </c>
      <c r="H1691">
        <v>134</v>
      </c>
      <c r="I1691">
        <v>117</v>
      </c>
      <c r="J1691">
        <v>143</v>
      </c>
      <c r="K1691">
        <v>131</v>
      </c>
      <c r="L1691">
        <v>103</v>
      </c>
      <c r="M1691">
        <v>139</v>
      </c>
      <c r="N1691" s="30">
        <v>1414</v>
      </c>
      <c r="O1691" s="1">
        <v>1414</v>
      </c>
      <c r="P1691" s="30">
        <v>0</v>
      </c>
    </row>
    <row r="1692" spans="1:16" x14ac:dyDescent="0.15">
      <c r="A1692" s="46" t="s">
        <v>94</v>
      </c>
      <c r="B1692">
        <v>396</v>
      </c>
      <c r="C1692">
        <v>298</v>
      </c>
      <c r="D1692">
        <v>640</v>
      </c>
      <c r="E1692">
        <v>438</v>
      </c>
      <c r="F1692">
        <v>597</v>
      </c>
      <c r="G1692">
        <v>753</v>
      </c>
      <c r="H1692">
        <v>738</v>
      </c>
      <c r="I1692">
        <v>702</v>
      </c>
      <c r="J1692">
        <v>566</v>
      </c>
      <c r="K1692">
        <v>843</v>
      </c>
      <c r="L1692">
        <v>851</v>
      </c>
      <c r="M1692">
        <v>1007</v>
      </c>
      <c r="N1692" s="30">
        <v>7829</v>
      </c>
      <c r="O1692" s="1">
        <v>7829</v>
      </c>
      <c r="P1692" s="30">
        <v>0</v>
      </c>
    </row>
    <row r="1693" spans="1:16" x14ac:dyDescent="0.15">
      <c r="A1693" s="46"/>
      <c r="B1693" s="30"/>
      <c r="P1693" s="30"/>
    </row>
    <row r="1694" spans="1:16" x14ac:dyDescent="0.15">
      <c r="A1694" s="46" t="s">
        <v>198</v>
      </c>
      <c r="B1694">
        <v>638</v>
      </c>
      <c r="C1694" s="1">
        <v>1219</v>
      </c>
      <c r="D1694" s="1">
        <v>1734</v>
      </c>
      <c r="E1694" s="1">
        <v>1297</v>
      </c>
      <c r="F1694" s="1">
        <v>1129</v>
      </c>
      <c r="G1694" s="1">
        <v>713</v>
      </c>
      <c r="H1694" s="1">
        <v>1314</v>
      </c>
      <c r="I1694" s="1">
        <v>1624</v>
      </c>
      <c r="J1694" s="1">
        <v>1557</v>
      </c>
      <c r="K1694" s="1">
        <v>1498</v>
      </c>
      <c r="L1694" s="1">
        <v>865</v>
      </c>
      <c r="M1694" s="1">
        <v>774</v>
      </c>
      <c r="N1694" s="30">
        <v>14362</v>
      </c>
      <c r="O1694" s="1">
        <v>14362</v>
      </c>
      <c r="P1694" s="30">
        <v>0</v>
      </c>
    </row>
    <row r="1695" spans="1:16" x14ac:dyDescent="0.15">
      <c r="A1695" s="46" t="s">
        <v>90</v>
      </c>
      <c r="B1695" s="1">
        <v>1719</v>
      </c>
      <c r="C1695" s="1">
        <v>1935</v>
      </c>
      <c r="D1695" s="1">
        <v>1877</v>
      </c>
      <c r="E1695" s="1">
        <v>2042</v>
      </c>
      <c r="F1695" s="1">
        <v>2167</v>
      </c>
      <c r="G1695" s="1">
        <v>1841</v>
      </c>
      <c r="H1695" s="1">
        <v>2832</v>
      </c>
      <c r="I1695" s="1">
        <v>2202</v>
      </c>
      <c r="J1695" s="1">
        <v>2026</v>
      </c>
      <c r="K1695" s="1">
        <v>2509</v>
      </c>
      <c r="L1695" s="1">
        <v>2119</v>
      </c>
      <c r="M1695" s="1">
        <v>2417</v>
      </c>
      <c r="N1695" s="30">
        <v>25686</v>
      </c>
      <c r="O1695" s="1">
        <v>25686</v>
      </c>
      <c r="P1695" s="30">
        <v>0</v>
      </c>
    </row>
    <row r="1696" spans="1:16" x14ac:dyDescent="0.15">
      <c r="A1696" s="27" t="s">
        <v>149</v>
      </c>
      <c r="B1696">
        <v>394</v>
      </c>
      <c r="C1696">
        <v>436</v>
      </c>
      <c r="D1696" s="1">
        <v>1179</v>
      </c>
      <c r="E1696" s="1">
        <v>1269</v>
      </c>
      <c r="F1696" s="1">
        <v>631</v>
      </c>
      <c r="G1696" s="1">
        <v>562</v>
      </c>
      <c r="H1696" s="1">
        <v>946</v>
      </c>
      <c r="I1696" s="1">
        <v>907</v>
      </c>
      <c r="J1696" s="1">
        <v>732</v>
      </c>
      <c r="K1696" s="1">
        <v>646</v>
      </c>
      <c r="L1696" s="1">
        <v>521</v>
      </c>
      <c r="M1696" s="1">
        <v>799</v>
      </c>
      <c r="N1696" s="30">
        <v>9022</v>
      </c>
      <c r="O1696" s="1">
        <v>9022</v>
      </c>
      <c r="P1696" s="30">
        <v>0</v>
      </c>
    </row>
    <row r="1697" spans="1:16" x14ac:dyDescent="0.15">
      <c r="A1697" s="46" t="s">
        <v>210</v>
      </c>
      <c r="B1697" s="1">
        <v>2059</v>
      </c>
      <c r="C1697" s="1">
        <v>1314</v>
      </c>
      <c r="D1697" s="1">
        <v>1640</v>
      </c>
      <c r="E1697" s="1">
        <v>1286</v>
      </c>
      <c r="F1697" s="1">
        <v>1296</v>
      </c>
      <c r="G1697" s="1">
        <v>1364</v>
      </c>
      <c r="H1697" s="1">
        <v>2051</v>
      </c>
      <c r="I1697" s="1">
        <v>1182</v>
      </c>
      <c r="J1697" s="1">
        <v>1996</v>
      </c>
      <c r="K1697" s="1">
        <v>2465</v>
      </c>
      <c r="L1697" s="1">
        <v>2327</v>
      </c>
      <c r="M1697" s="1">
        <v>3012</v>
      </c>
      <c r="N1697" s="30">
        <v>21992</v>
      </c>
      <c r="O1697" s="1">
        <v>21992</v>
      </c>
      <c r="P1697" s="30">
        <v>0</v>
      </c>
    </row>
    <row r="1698" spans="1:16" x14ac:dyDescent="0.15">
      <c r="A1698" s="46" t="s">
        <v>211</v>
      </c>
      <c r="B1698" s="1">
        <v>1749</v>
      </c>
      <c r="C1698" s="1">
        <v>2204</v>
      </c>
      <c r="D1698" s="1">
        <v>2862</v>
      </c>
      <c r="E1698" s="1">
        <v>2284</v>
      </c>
      <c r="F1698" s="1">
        <v>2848</v>
      </c>
      <c r="G1698" s="1">
        <v>3149</v>
      </c>
      <c r="H1698" s="1">
        <v>2458</v>
      </c>
      <c r="I1698" s="1">
        <v>2027</v>
      </c>
      <c r="J1698" s="1">
        <v>2965</v>
      </c>
      <c r="K1698" s="1">
        <v>4768</v>
      </c>
      <c r="L1698" s="1">
        <v>5571</v>
      </c>
      <c r="M1698" s="1">
        <v>5685</v>
      </c>
      <c r="N1698" s="30">
        <v>38570</v>
      </c>
      <c r="O1698" s="1">
        <v>38570</v>
      </c>
      <c r="P1698" s="30">
        <v>0</v>
      </c>
    </row>
    <row r="1699" spans="1:16" x14ac:dyDescent="0.15">
      <c r="A1699" s="46" t="s">
        <v>212</v>
      </c>
      <c r="B1699">
        <v>432</v>
      </c>
      <c r="C1699">
        <v>386</v>
      </c>
      <c r="D1699">
        <v>432</v>
      </c>
      <c r="E1699">
        <v>359</v>
      </c>
      <c r="F1699">
        <v>360</v>
      </c>
      <c r="G1699">
        <v>551</v>
      </c>
      <c r="H1699">
        <v>772</v>
      </c>
      <c r="I1699">
        <v>579</v>
      </c>
      <c r="J1699">
        <v>513</v>
      </c>
      <c r="K1699">
        <v>592</v>
      </c>
      <c r="L1699">
        <v>510</v>
      </c>
      <c r="M1699">
        <v>1022</v>
      </c>
      <c r="N1699" s="30">
        <v>6508</v>
      </c>
      <c r="O1699" s="1">
        <v>6508</v>
      </c>
      <c r="P1699" s="30">
        <v>0</v>
      </c>
    </row>
    <row r="1700" spans="1:16" x14ac:dyDescent="0.15">
      <c r="A1700" s="46" t="s">
        <v>213</v>
      </c>
      <c r="B1700" s="1">
        <v>1365</v>
      </c>
      <c r="C1700" s="1">
        <v>1941</v>
      </c>
      <c r="D1700" s="1">
        <v>1235</v>
      </c>
      <c r="E1700" s="1">
        <v>1182</v>
      </c>
      <c r="F1700" s="1">
        <v>1131</v>
      </c>
      <c r="G1700" s="1">
        <v>792</v>
      </c>
      <c r="H1700" s="1">
        <v>1016</v>
      </c>
      <c r="I1700" s="1">
        <v>916</v>
      </c>
      <c r="J1700" s="1">
        <v>1442</v>
      </c>
      <c r="K1700" s="1">
        <v>1541</v>
      </c>
      <c r="L1700" s="1">
        <v>1464</v>
      </c>
      <c r="M1700" s="1">
        <v>1148</v>
      </c>
      <c r="N1700" s="30">
        <v>15173</v>
      </c>
      <c r="O1700" s="1">
        <v>15173</v>
      </c>
      <c r="P1700" s="30">
        <v>0</v>
      </c>
    </row>
    <row r="1701" spans="1:16" x14ac:dyDescent="0.15">
      <c r="A1701" s="46" t="s">
        <v>214</v>
      </c>
      <c r="B1701">
        <v>14</v>
      </c>
      <c r="C1701">
        <v>10</v>
      </c>
      <c r="D1701">
        <v>9</v>
      </c>
      <c r="E1701">
        <v>18</v>
      </c>
      <c r="F1701">
        <v>7</v>
      </c>
      <c r="G1701">
        <v>14</v>
      </c>
      <c r="H1701">
        <v>10</v>
      </c>
      <c r="I1701">
        <v>14</v>
      </c>
      <c r="J1701">
        <v>17</v>
      </c>
      <c r="K1701">
        <v>32</v>
      </c>
      <c r="L1701">
        <v>16</v>
      </c>
      <c r="M1701">
        <v>12</v>
      </c>
      <c r="N1701" s="30">
        <v>173</v>
      </c>
      <c r="O1701">
        <v>173</v>
      </c>
      <c r="P1701" s="30">
        <v>0</v>
      </c>
    </row>
    <row r="1702" spans="1:16" x14ac:dyDescent="0.15">
      <c r="A1702" s="46" t="s">
        <v>215</v>
      </c>
      <c r="B1702">
        <v>63</v>
      </c>
      <c r="C1702">
        <v>24</v>
      </c>
      <c r="D1702">
        <v>40</v>
      </c>
      <c r="E1702">
        <v>74</v>
      </c>
      <c r="F1702">
        <v>77</v>
      </c>
      <c r="G1702">
        <v>76</v>
      </c>
      <c r="H1702">
        <v>102</v>
      </c>
      <c r="I1702">
        <v>68</v>
      </c>
      <c r="J1702">
        <v>61</v>
      </c>
      <c r="K1702">
        <v>107</v>
      </c>
      <c r="L1702">
        <v>88</v>
      </c>
      <c r="M1702">
        <v>65</v>
      </c>
      <c r="N1702" s="30">
        <v>845</v>
      </c>
      <c r="O1702">
        <v>845</v>
      </c>
      <c r="P1702" s="30">
        <v>0</v>
      </c>
    </row>
    <row r="1703" spans="1:16" x14ac:dyDescent="0.15">
      <c r="A1703" s="46" t="s">
        <v>216</v>
      </c>
      <c r="B1703">
        <v>39</v>
      </c>
      <c r="C1703">
        <v>12</v>
      </c>
      <c r="D1703">
        <v>39</v>
      </c>
      <c r="E1703">
        <v>43</v>
      </c>
      <c r="F1703">
        <v>68</v>
      </c>
      <c r="G1703">
        <v>41</v>
      </c>
      <c r="H1703">
        <v>56</v>
      </c>
      <c r="I1703">
        <v>54</v>
      </c>
      <c r="J1703">
        <v>48</v>
      </c>
      <c r="K1703">
        <v>49</v>
      </c>
      <c r="L1703">
        <v>35</v>
      </c>
      <c r="M1703">
        <v>57</v>
      </c>
      <c r="N1703" s="30">
        <v>541</v>
      </c>
      <c r="O1703">
        <v>541</v>
      </c>
      <c r="P1703" s="30">
        <v>0</v>
      </c>
    </row>
    <row r="1704" spans="1:16" x14ac:dyDescent="0.15">
      <c r="A1704" s="46" t="s">
        <v>217</v>
      </c>
      <c r="B1704">
        <v>44</v>
      </c>
      <c r="C1704">
        <v>37</v>
      </c>
      <c r="D1704">
        <v>47</v>
      </c>
      <c r="E1704">
        <v>63</v>
      </c>
      <c r="F1704">
        <v>36</v>
      </c>
      <c r="G1704">
        <v>35</v>
      </c>
      <c r="H1704">
        <v>58</v>
      </c>
      <c r="I1704">
        <v>88</v>
      </c>
      <c r="J1704">
        <v>51</v>
      </c>
      <c r="K1704">
        <v>63</v>
      </c>
      <c r="L1704">
        <v>35</v>
      </c>
      <c r="M1704">
        <v>45</v>
      </c>
      <c r="N1704" s="30">
        <v>602</v>
      </c>
      <c r="O1704">
        <v>602</v>
      </c>
      <c r="P1704" s="30">
        <v>0</v>
      </c>
    </row>
    <row r="1705" spans="1:16" x14ac:dyDescent="0.15">
      <c r="A1705" s="46"/>
      <c r="P1705" s="30"/>
    </row>
    <row r="1706" spans="1:16" x14ac:dyDescent="0.15">
      <c r="A1706" s="46" t="s">
        <v>201</v>
      </c>
      <c r="B1706">
        <v>0</v>
      </c>
      <c r="C1706">
        <v>0</v>
      </c>
      <c r="D1706">
        <v>0</v>
      </c>
      <c r="E1706">
        <v>3</v>
      </c>
      <c r="F1706">
        <v>2</v>
      </c>
      <c r="G1706">
        <v>3</v>
      </c>
      <c r="H1706">
        <v>3</v>
      </c>
      <c r="I1706">
        <v>0</v>
      </c>
      <c r="J1706">
        <v>1</v>
      </c>
      <c r="K1706">
        <v>5</v>
      </c>
      <c r="L1706">
        <v>3</v>
      </c>
      <c r="M1706">
        <v>3</v>
      </c>
      <c r="N1706" s="30">
        <v>23</v>
      </c>
      <c r="O1706">
        <v>23</v>
      </c>
      <c r="P1706" s="30">
        <v>0</v>
      </c>
    </row>
    <row r="1707" spans="1:16" x14ac:dyDescent="0.15">
      <c r="A1707" s="46" t="s">
        <v>192</v>
      </c>
      <c r="B1707">
        <v>5</v>
      </c>
      <c r="C1707">
        <v>0</v>
      </c>
      <c r="D1707">
        <v>4</v>
      </c>
      <c r="E1707">
        <v>0</v>
      </c>
      <c r="F1707">
        <v>1</v>
      </c>
      <c r="G1707">
        <v>0</v>
      </c>
      <c r="H1707">
        <v>1</v>
      </c>
      <c r="I1707">
        <v>2</v>
      </c>
      <c r="J1707">
        <v>2</v>
      </c>
      <c r="K1707">
        <v>0</v>
      </c>
      <c r="L1707">
        <v>2</v>
      </c>
      <c r="M1707">
        <v>6</v>
      </c>
      <c r="N1707" s="30">
        <v>23</v>
      </c>
      <c r="O1707">
        <v>23</v>
      </c>
      <c r="P1707" s="30">
        <v>0</v>
      </c>
    </row>
    <row r="1708" spans="1:16" x14ac:dyDescent="0.15">
      <c r="A1708" s="27" t="s">
        <v>193</v>
      </c>
      <c r="B1708">
        <v>9</v>
      </c>
      <c r="C1708">
        <v>1</v>
      </c>
      <c r="D1708">
        <v>1</v>
      </c>
      <c r="E1708">
        <v>3</v>
      </c>
      <c r="F1708">
        <v>3</v>
      </c>
      <c r="G1708">
        <v>1</v>
      </c>
      <c r="H1708">
        <v>10</v>
      </c>
      <c r="I1708">
        <v>5</v>
      </c>
      <c r="J1708">
        <v>1</v>
      </c>
      <c r="K1708">
        <v>6</v>
      </c>
      <c r="L1708">
        <v>3</v>
      </c>
      <c r="M1708">
        <v>21</v>
      </c>
      <c r="N1708" s="30">
        <v>64</v>
      </c>
      <c r="O1708">
        <v>64</v>
      </c>
      <c r="P1708" s="30">
        <v>0</v>
      </c>
    </row>
    <row r="1709" spans="1:16" x14ac:dyDescent="0.15">
      <c r="A1709" s="46" t="s">
        <v>224</v>
      </c>
      <c r="B1709">
        <v>1</v>
      </c>
      <c r="C1709">
        <v>0</v>
      </c>
      <c r="D1709">
        <v>0</v>
      </c>
      <c r="E1709">
        <v>0</v>
      </c>
      <c r="F1709">
        <v>1</v>
      </c>
      <c r="G1709">
        <v>2</v>
      </c>
      <c r="H1709">
        <v>3</v>
      </c>
      <c r="I1709">
        <v>1</v>
      </c>
      <c r="J1709">
        <v>1</v>
      </c>
      <c r="K1709">
        <v>5</v>
      </c>
      <c r="L1709">
        <v>3</v>
      </c>
      <c r="M1709">
        <v>6</v>
      </c>
      <c r="N1709" s="30">
        <v>23</v>
      </c>
      <c r="O1709">
        <v>23</v>
      </c>
      <c r="P1709" s="30">
        <v>0</v>
      </c>
    </row>
    <row r="1710" spans="1:16" x14ac:dyDescent="0.15">
      <c r="A1710" s="46" t="s">
        <v>225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1</v>
      </c>
      <c r="H1710">
        <v>0</v>
      </c>
      <c r="I1710">
        <v>1</v>
      </c>
      <c r="J1710">
        <v>0</v>
      </c>
      <c r="K1710">
        <v>0</v>
      </c>
      <c r="L1710">
        <v>1</v>
      </c>
      <c r="M1710">
        <v>37</v>
      </c>
      <c r="N1710" s="30">
        <v>40</v>
      </c>
      <c r="O1710">
        <v>40</v>
      </c>
      <c r="P1710" s="30">
        <v>0</v>
      </c>
    </row>
    <row r="1711" spans="1:16" x14ac:dyDescent="0.15">
      <c r="A1711" s="46" t="s">
        <v>226</v>
      </c>
      <c r="B1711">
        <v>0</v>
      </c>
      <c r="C1711">
        <v>0</v>
      </c>
      <c r="D1711">
        <v>0</v>
      </c>
      <c r="E1711">
        <v>4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s="30">
        <v>4</v>
      </c>
      <c r="O1711">
        <v>4</v>
      </c>
      <c r="P1711" s="30">
        <v>0</v>
      </c>
    </row>
    <row r="1712" spans="1:16" x14ac:dyDescent="0.15">
      <c r="A1712" s="46" t="s">
        <v>227</v>
      </c>
      <c r="B1712">
        <v>1</v>
      </c>
      <c r="C1712">
        <v>0</v>
      </c>
      <c r="D1712">
        <v>0</v>
      </c>
      <c r="E1712">
        <v>4</v>
      </c>
      <c r="F1712">
        <v>0</v>
      </c>
      <c r="G1712">
        <v>0</v>
      </c>
      <c r="H1712">
        <v>1</v>
      </c>
      <c r="I1712">
        <v>1</v>
      </c>
      <c r="J1712">
        <v>2</v>
      </c>
      <c r="K1712">
        <v>1</v>
      </c>
      <c r="L1712">
        <v>2</v>
      </c>
      <c r="M1712">
        <v>1</v>
      </c>
      <c r="N1712" s="30">
        <v>13</v>
      </c>
      <c r="O1712">
        <v>13</v>
      </c>
      <c r="P1712" s="30">
        <v>0</v>
      </c>
    </row>
    <row r="1713" spans="1:16" x14ac:dyDescent="0.15">
      <c r="A1713" s="46" t="s">
        <v>228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1</v>
      </c>
      <c r="I1713">
        <v>1</v>
      </c>
      <c r="J1713">
        <v>0</v>
      </c>
      <c r="K1713">
        <v>0</v>
      </c>
      <c r="L1713">
        <v>0</v>
      </c>
      <c r="M1713">
        <v>0</v>
      </c>
      <c r="N1713" s="30">
        <v>2</v>
      </c>
      <c r="O1713">
        <v>2</v>
      </c>
      <c r="P1713" s="30">
        <v>0</v>
      </c>
    </row>
    <row r="1714" spans="1:16" x14ac:dyDescent="0.15">
      <c r="A1714" s="46" t="s">
        <v>231</v>
      </c>
      <c r="B1714">
        <v>1</v>
      </c>
      <c r="C1714">
        <v>0</v>
      </c>
      <c r="D1714">
        <v>1</v>
      </c>
      <c r="E1714">
        <v>4</v>
      </c>
      <c r="F1714">
        <v>1</v>
      </c>
      <c r="G1714">
        <v>0</v>
      </c>
      <c r="H1714">
        <v>2</v>
      </c>
      <c r="I1714">
        <v>0</v>
      </c>
      <c r="J1714">
        <v>3</v>
      </c>
      <c r="K1714">
        <v>0</v>
      </c>
      <c r="L1714">
        <v>0</v>
      </c>
      <c r="M1714">
        <v>1</v>
      </c>
      <c r="N1714" s="30">
        <v>13</v>
      </c>
      <c r="O1714">
        <v>13</v>
      </c>
      <c r="P1714" s="30">
        <v>0</v>
      </c>
    </row>
    <row r="1715" spans="1:16" x14ac:dyDescent="0.15">
      <c r="A1715" s="46" t="s">
        <v>229</v>
      </c>
      <c r="B1715">
        <v>0</v>
      </c>
      <c r="C1715">
        <v>0</v>
      </c>
      <c r="D1715">
        <v>1</v>
      </c>
      <c r="E1715">
        <v>0</v>
      </c>
      <c r="F1715">
        <v>2</v>
      </c>
      <c r="G1715">
        <v>1</v>
      </c>
      <c r="H1715">
        <v>2</v>
      </c>
      <c r="I1715">
        <v>1</v>
      </c>
      <c r="J1715">
        <v>0</v>
      </c>
      <c r="K1715">
        <v>1</v>
      </c>
      <c r="L1715">
        <v>0</v>
      </c>
      <c r="M1715">
        <v>2</v>
      </c>
      <c r="N1715" s="30">
        <v>10</v>
      </c>
      <c r="O1715">
        <v>10</v>
      </c>
      <c r="P1715" s="30">
        <v>0</v>
      </c>
    </row>
    <row r="1716" spans="1:16" x14ac:dyDescent="0.15">
      <c r="A1716" s="46" t="s">
        <v>230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1</v>
      </c>
      <c r="I1716">
        <v>1</v>
      </c>
      <c r="J1716">
        <v>0</v>
      </c>
      <c r="K1716">
        <v>0</v>
      </c>
      <c r="L1716">
        <v>0</v>
      </c>
      <c r="M1716">
        <v>0</v>
      </c>
      <c r="N1716" s="30">
        <v>2</v>
      </c>
      <c r="O1716">
        <v>2</v>
      </c>
      <c r="P1716" s="30">
        <v>0</v>
      </c>
    </row>
    <row r="1717" spans="1:16" x14ac:dyDescent="0.15">
      <c r="P1717" s="30"/>
    </row>
    <row r="1718" spans="1:16" x14ac:dyDescent="0.15">
      <c r="A1718" s="46" t="s">
        <v>204</v>
      </c>
      <c r="B1718">
        <v>23</v>
      </c>
      <c r="C1718">
        <v>58</v>
      </c>
      <c r="D1718">
        <v>36</v>
      </c>
      <c r="E1718">
        <v>53</v>
      </c>
      <c r="F1718">
        <v>70</v>
      </c>
      <c r="G1718">
        <v>44</v>
      </c>
      <c r="H1718">
        <v>86</v>
      </c>
      <c r="I1718">
        <v>102</v>
      </c>
      <c r="J1718">
        <v>141</v>
      </c>
      <c r="K1718">
        <v>167</v>
      </c>
      <c r="L1718">
        <v>124</v>
      </c>
      <c r="M1718">
        <v>89</v>
      </c>
      <c r="N1718" s="30">
        <v>993</v>
      </c>
      <c r="O1718">
        <v>993</v>
      </c>
      <c r="P1718" s="30">
        <v>0</v>
      </c>
    </row>
    <row r="1719" spans="1:16" x14ac:dyDescent="0.15">
      <c r="A1719" s="46" t="s">
        <v>93</v>
      </c>
      <c r="B1719">
        <v>177</v>
      </c>
      <c r="C1719">
        <v>233</v>
      </c>
      <c r="D1719">
        <v>208</v>
      </c>
      <c r="E1719">
        <v>212</v>
      </c>
      <c r="F1719">
        <v>317</v>
      </c>
      <c r="G1719">
        <v>205</v>
      </c>
      <c r="H1719">
        <v>371</v>
      </c>
      <c r="I1719">
        <v>302</v>
      </c>
      <c r="J1719">
        <v>295</v>
      </c>
      <c r="K1719">
        <v>394</v>
      </c>
      <c r="L1719">
        <v>321</v>
      </c>
      <c r="M1719">
        <v>383</v>
      </c>
      <c r="N1719" s="30">
        <v>3418</v>
      </c>
      <c r="O1719" s="1">
        <v>3418</v>
      </c>
      <c r="P1719" s="30">
        <v>0</v>
      </c>
    </row>
    <row r="1720" spans="1:16" x14ac:dyDescent="0.15">
      <c r="A1720" s="27" t="s">
        <v>150</v>
      </c>
      <c r="B1720">
        <v>82</v>
      </c>
      <c r="C1720">
        <v>48</v>
      </c>
      <c r="D1720">
        <v>84</v>
      </c>
      <c r="E1720">
        <v>92</v>
      </c>
      <c r="F1720">
        <v>73</v>
      </c>
      <c r="G1720">
        <v>70</v>
      </c>
      <c r="H1720">
        <v>83</v>
      </c>
      <c r="I1720">
        <v>131</v>
      </c>
      <c r="J1720">
        <v>143</v>
      </c>
      <c r="K1720">
        <v>150</v>
      </c>
      <c r="L1720">
        <v>134</v>
      </c>
      <c r="M1720">
        <v>216</v>
      </c>
      <c r="N1720" s="30">
        <v>1306</v>
      </c>
      <c r="O1720" s="1">
        <v>1306</v>
      </c>
      <c r="P1720" s="30">
        <v>0</v>
      </c>
    </row>
    <row r="1721" spans="1:16" x14ac:dyDescent="0.15">
      <c r="A1721" s="46" t="s">
        <v>232</v>
      </c>
      <c r="B1721">
        <v>176</v>
      </c>
      <c r="C1721">
        <v>104</v>
      </c>
      <c r="D1721">
        <v>146</v>
      </c>
      <c r="E1721">
        <v>151</v>
      </c>
      <c r="F1721">
        <v>139</v>
      </c>
      <c r="G1721">
        <v>144</v>
      </c>
      <c r="H1721">
        <v>206</v>
      </c>
      <c r="I1721">
        <v>198</v>
      </c>
      <c r="J1721">
        <v>248</v>
      </c>
      <c r="K1721">
        <v>205</v>
      </c>
      <c r="L1721">
        <v>129</v>
      </c>
      <c r="M1721">
        <v>340</v>
      </c>
      <c r="N1721" s="30">
        <v>2186</v>
      </c>
      <c r="O1721" s="1">
        <v>2186</v>
      </c>
      <c r="P1721" s="30">
        <v>0</v>
      </c>
    </row>
    <row r="1722" spans="1:16" x14ac:dyDescent="0.15">
      <c r="A1722" s="46" t="s">
        <v>233</v>
      </c>
      <c r="B1722">
        <v>194</v>
      </c>
      <c r="C1722">
        <v>190</v>
      </c>
      <c r="D1722">
        <v>242</v>
      </c>
      <c r="E1722">
        <v>223</v>
      </c>
      <c r="F1722">
        <v>372</v>
      </c>
      <c r="G1722">
        <v>346</v>
      </c>
      <c r="H1722">
        <v>291</v>
      </c>
      <c r="I1722">
        <v>266</v>
      </c>
      <c r="J1722">
        <v>251</v>
      </c>
      <c r="K1722">
        <v>338</v>
      </c>
      <c r="L1722">
        <v>519</v>
      </c>
      <c r="M1722">
        <v>552</v>
      </c>
      <c r="N1722" s="30">
        <v>3784</v>
      </c>
      <c r="O1722" s="1">
        <v>3784</v>
      </c>
      <c r="P1722" s="30">
        <v>0</v>
      </c>
    </row>
    <row r="1723" spans="1:16" x14ac:dyDescent="0.15">
      <c r="A1723" s="46" t="s">
        <v>234</v>
      </c>
      <c r="B1723">
        <v>77</v>
      </c>
      <c r="C1723">
        <v>61</v>
      </c>
      <c r="D1723">
        <v>90</v>
      </c>
      <c r="E1723">
        <v>76</v>
      </c>
      <c r="F1723">
        <v>118</v>
      </c>
      <c r="G1723">
        <v>149</v>
      </c>
      <c r="H1723">
        <v>203</v>
      </c>
      <c r="I1723">
        <v>141</v>
      </c>
      <c r="J1723">
        <v>136</v>
      </c>
      <c r="K1723">
        <v>151</v>
      </c>
      <c r="L1723">
        <v>99</v>
      </c>
      <c r="M1723">
        <v>395</v>
      </c>
      <c r="N1723" s="30">
        <v>1696</v>
      </c>
      <c r="O1723" s="1">
        <v>1696</v>
      </c>
      <c r="P1723" s="30">
        <v>0</v>
      </c>
    </row>
    <row r="1724" spans="1:16" x14ac:dyDescent="0.15">
      <c r="A1724" s="46" t="s">
        <v>235</v>
      </c>
      <c r="B1724">
        <v>24</v>
      </c>
      <c r="C1724">
        <v>34</v>
      </c>
      <c r="D1724">
        <v>31</v>
      </c>
      <c r="E1724">
        <v>18</v>
      </c>
      <c r="F1724">
        <v>31</v>
      </c>
      <c r="G1724">
        <v>17</v>
      </c>
      <c r="H1724">
        <v>29</v>
      </c>
      <c r="I1724">
        <v>45</v>
      </c>
      <c r="J1724">
        <v>278</v>
      </c>
      <c r="K1724">
        <v>593</v>
      </c>
      <c r="L1724">
        <v>460</v>
      </c>
      <c r="M1724">
        <v>213</v>
      </c>
      <c r="N1724" s="30">
        <v>1773</v>
      </c>
      <c r="O1724" s="1">
        <v>1773</v>
      </c>
      <c r="P1724" s="30">
        <v>0</v>
      </c>
    </row>
    <row r="1725" spans="1:16" x14ac:dyDescent="0.15">
      <c r="A1725" s="46" t="s">
        <v>236</v>
      </c>
      <c r="B1725">
        <v>5</v>
      </c>
      <c r="C1725">
        <v>2</v>
      </c>
      <c r="D1725">
        <v>3</v>
      </c>
      <c r="E1725">
        <v>9</v>
      </c>
      <c r="F1725">
        <v>3</v>
      </c>
      <c r="G1725">
        <v>5</v>
      </c>
      <c r="H1725">
        <v>33</v>
      </c>
      <c r="I1725">
        <v>14</v>
      </c>
      <c r="J1725">
        <v>7</v>
      </c>
      <c r="K1725">
        <v>6</v>
      </c>
      <c r="L1725">
        <v>5</v>
      </c>
      <c r="M1725">
        <v>9</v>
      </c>
      <c r="N1725" s="30">
        <v>101</v>
      </c>
      <c r="O1725">
        <v>101</v>
      </c>
      <c r="P1725" s="30">
        <v>0</v>
      </c>
    </row>
    <row r="1726" spans="1:16" x14ac:dyDescent="0.15">
      <c r="A1726" s="46" t="s">
        <v>237</v>
      </c>
      <c r="B1726">
        <v>8</v>
      </c>
      <c r="C1726">
        <v>4</v>
      </c>
      <c r="D1726">
        <v>15</v>
      </c>
      <c r="E1726">
        <v>9</v>
      </c>
      <c r="F1726">
        <v>16</v>
      </c>
      <c r="G1726">
        <v>9</v>
      </c>
      <c r="H1726">
        <v>6</v>
      </c>
      <c r="I1726">
        <v>16</v>
      </c>
      <c r="J1726">
        <v>11</v>
      </c>
      <c r="K1726">
        <v>23</v>
      </c>
      <c r="L1726">
        <v>15</v>
      </c>
      <c r="M1726">
        <v>14</v>
      </c>
      <c r="N1726" s="30">
        <v>146</v>
      </c>
      <c r="O1726">
        <v>146</v>
      </c>
      <c r="P1726" s="30">
        <v>0</v>
      </c>
    </row>
    <row r="1727" spans="1:16" x14ac:dyDescent="0.15">
      <c r="A1727" s="46" t="s">
        <v>238</v>
      </c>
      <c r="B1727">
        <v>4</v>
      </c>
      <c r="C1727">
        <v>9</v>
      </c>
      <c r="D1727">
        <v>7</v>
      </c>
      <c r="E1727">
        <v>4</v>
      </c>
      <c r="F1727">
        <v>7</v>
      </c>
      <c r="G1727">
        <v>5</v>
      </c>
      <c r="H1727">
        <v>14</v>
      </c>
      <c r="I1727">
        <v>13</v>
      </c>
      <c r="J1727">
        <v>9</v>
      </c>
      <c r="K1727">
        <v>3</v>
      </c>
      <c r="L1727">
        <v>7</v>
      </c>
      <c r="M1727">
        <v>12</v>
      </c>
      <c r="N1727" s="30">
        <v>94</v>
      </c>
      <c r="O1727">
        <v>94</v>
      </c>
      <c r="P1727" s="30">
        <v>0</v>
      </c>
    </row>
    <row r="1728" spans="1:16" x14ac:dyDescent="0.15">
      <c r="A1728" s="46" t="s">
        <v>239</v>
      </c>
      <c r="B1728">
        <v>8</v>
      </c>
      <c r="C1728">
        <v>2</v>
      </c>
      <c r="D1728">
        <v>6</v>
      </c>
      <c r="E1728">
        <v>13</v>
      </c>
      <c r="F1728">
        <v>14</v>
      </c>
      <c r="G1728">
        <v>11</v>
      </c>
      <c r="H1728">
        <v>13</v>
      </c>
      <c r="I1728">
        <v>12</v>
      </c>
      <c r="J1728">
        <v>13</v>
      </c>
      <c r="K1728">
        <v>13</v>
      </c>
      <c r="L1728">
        <v>6</v>
      </c>
      <c r="M1728">
        <v>7</v>
      </c>
      <c r="N1728" s="30">
        <v>118</v>
      </c>
      <c r="O1728">
        <v>118</v>
      </c>
      <c r="P1728" s="30">
        <v>0</v>
      </c>
    </row>
    <row r="1729" spans="1:16" x14ac:dyDescent="0.15">
      <c r="P1729" s="30"/>
    </row>
    <row r="1730" spans="1:16" x14ac:dyDescent="0.15">
      <c r="A1730" s="46" t="s">
        <v>130</v>
      </c>
      <c r="B1730" s="1">
        <v>20502</v>
      </c>
      <c r="C1730" s="1">
        <v>19079</v>
      </c>
      <c r="D1730" s="1">
        <v>28657</v>
      </c>
      <c r="E1730" s="1">
        <v>27757</v>
      </c>
      <c r="F1730" s="1">
        <v>27667</v>
      </c>
      <c r="G1730" s="1">
        <v>24093</v>
      </c>
      <c r="H1730" s="1">
        <v>38249</v>
      </c>
      <c r="I1730" s="1">
        <v>26662</v>
      </c>
      <c r="J1730" s="1">
        <v>26311</v>
      </c>
      <c r="K1730" s="1">
        <v>27960</v>
      </c>
      <c r="L1730" s="1">
        <v>27123</v>
      </c>
      <c r="M1730" s="1">
        <v>38825</v>
      </c>
      <c r="N1730" s="30">
        <v>332885</v>
      </c>
      <c r="O1730" s="1">
        <v>332885</v>
      </c>
      <c r="P1730" s="30">
        <v>0</v>
      </c>
    </row>
    <row r="1731" spans="1:16" x14ac:dyDescent="0.15">
      <c r="A1731" s="46" t="s">
        <v>134</v>
      </c>
      <c r="B1731" s="1">
        <v>1241</v>
      </c>
      <c r="C1731">
        <v>801</v>
      </c>
      <c r="D1731" s="1">
        <v>1905</v>
      </c>
      <c r="E1731" s="1">
        <v>1565</v>
      </c>
      <c r="F1731" s="1">
        <v>1450</v>
      </c>
      <c r="G1731" s="1">
        <v>1211</v>
      </c>
      <c r="H1731" s="1">
        <v>6291</v>
      </c>
      <c r="I1731" s="1">
        <v>3318</v>
      </c>
      <c r="J1731" s="1">
        <v>1216</v>
      </c>
      <c r="K1731" s="1">
        <v>1354</v>
      </c>
      <c r="L1731" s="1">
        <v>1148</v>
      </c>
      <c r="M1731" s="1">
        <v>2878</v>
      </c>
      <c r="N1731" s="30">
        <v>24378</v>
      </c>
      <c r="O1731" s="1">
        <v>24378</v>
      </c>
      <c r="P1731" s="30">
        <v>0</v>
      </c>
    </row>
    <row r="1732" spans="1:16" x14ac:dyDescent="0.15">
      <c r="A1732" s="46" t="s">
        <v>132</v>
      </c>
      <c r="B1732" s="1">
        <v>4444</v>
      </c>
      <c r="C1732" s="1">
        <v>4267</v>
      </c>
      <c r="D1732" s="1">
        <v>6402</v>
      </c>
      <c r="E1732" s="1">
        <v>6158</v>
      </c>
      <c r="F1732" s="1">
        <v>6774</v>
      </c>
      <c r="G1732" s="1">
        <v>5498</v>
      </c>
      <c r="H1732" s="1">
        <v>8646</v>
      </c>
      <c r="I1732" s="1">
        <v>6135</v>
      </c>
      <c r="J1732" s="1">
        <v>5610</v>
      </c>
      <c r="K1732" s="1">
        <v>6692</v>
      </c>
      <c r="L1732" s="1">
        <v>5632</v>
      </c>
      <c r="M1732" s="1">
        <v>7859</v>
      </c>
      <c r="N1732" s="30">
        <v>74117</v>
      </c>
      <c r="O1732" s="1">
        <v>74117</v>
      </c>
      <c r="P1732" s="30">
        <v>0</v>
      </c>
    </row>
    <row r="1735" spans="1:16" ht="16" x14ac:dyDescent="0.2">
      <c r="A1735" s="29">
        <v>2016</v>
      </c>
    </row>
    <row r="1736" spans="1:16" x14ac:dyDescent="0.15">
      <c r="A1736" s="46" t="s">
        <v>0</v>
      </c>
      <c r="B1736" s="51" t="s">
        <v>1</v>
      </c>
      <c r="C1736" s="50" t="s">
        <v>2</v>
      </c>
      <c r="D1736" s="50" t="s">
        <v>3</v>
      </c>
      <c r="E1736" s="50" t="s">
        <v>4</v>
      </c>
      <c r="F1736" s="50" t="s">
        <v>5</v>
      </c>
      <c r="G1736" s="50" t="s">
        <v>6</v>
      </c>
      <c r="H1736" s="50" t="s">
        <v>7</v>
      </c>
      <c r="I1736" s="50" t="s">
        <v>8</v>
      </c>
      <c r="J1736" s="50" t="s">
        <v>9</v>
      </c>
      <c r="K1736" s="50" t="s">
        <v>47</v>
      </c>
      <c r="L1736" s="50" t="s">
        <v>48</v>
      </c>
      <c r="M1736" s="50" t="s">
        <v>49</v>
      </c>
      <c r="N1736" s="49" t="s">
        <v>272</v>
      </c>
      <c r="O1736" s="48" t="s">
        <v>45</v>
      </c>
      <c r="P1736" s="48" t="s">
        <v>270</v>
      </c>
    </row>
    <row r="1737" spans="1:16" x14ac:dyDescent="0.15">
      <c r="A1737" s="46" t="s">
        <v>114</v>
      </c>
      <c r="B1737" s="1">
        <v>59079</v>
      </c>
      <c r="C1737" s="1">
        <v>63848</v>
      </c>
      <c r="D1737" s="1">
        <v>85370</v>
      </c>
      <c r="E1737" s="1">
        <v>82204</v>
      </c>
      <c r="F1737" s="1">
        <v>87777</v>
      </c>
      <c r="G1737" s="1">
        <v>100885</v>
      </c>
      <c r="H1737" s="1">
        <v>136480</v>
      </c>
      <c r="I1737" s="1">
        <v>130600</v>
      </c>
      <c r="J1737" s="1">
        <v>117098</v>
      </c>
      <c r="K1737" s="1">
        <v>112982</v>
      </c>
      <c r="L1737" s="1">
        <v>69032</v>
      </c>
      <c r="M1737" s="1">
        <v>77431</v>
      </c>
      <c r="N1737" s="30">
        <v>1122786</v>
      </c>
      <c r="O1737" s="1">
        <v>1122786</v>
      </c>
      <c r="P1737" s="30">
        <v>0</v>
      </c>
    </row>
    <row r="1738" spans="1:16" x14ac:dyDescent="0.15">
      <c r="A1738" s="46" t="s">
        <v>115</v>
      </c>
      <c r="B1738" s="1">
        <v>7632</v>
      </c>
      <c r="C1738" s="1">
        <v>6715</v>
      </c>
      <c r="D1738" s="1">
        <v>7625</v>
      </c>
      <c r="E1738" s="1">
        <v>7340</v>
      </c>
      <c r="F1738" s="1">
        <v>7717</v>
      </c>
      <c r="G1738" s="1">
        <v>10099</v>
      </c>
      <c r="H1738" s="1">
        <v>8402</v>
      </c>
      <c r="I1738" s="1">
        <v>9095</v>
      </c>
      <c r="J1738" s="1">
        <v>12666</v>
      </c>
      <c r="K1738" s="1">
        <v>12022</v>
      </c>
      <c r="L1738" s="1">
        <v>9108</v>
      </c>
      <c r="M1738" s="1">
        <v>11153</v>
      </c>
      <c r="N1738" s="30">
        <v>109574</v>
      </c>
      <c r="O1738" s="1">
        <v>109574</v>
      </c>
      <c r="P1738" s="30">
        <v>0</v>
      </c>
    </row>
    <row r="1739" spans="1:16" x14ac:dyDescent="0.15">
      <c r="A1739" s="46" t="s">
        <v>56</v>
      </c>
      <c r="B1739" s="1">
        <v>148265</v>
      </c>
      <c r="C1739" s="1">
        <v>131344</v>
      </c>
      <c r="D1739" s="1">
        <v>123266</v>
      </c>
      <c r="E1739" s="1">
        <v>99402</v>
      </c>
      <c r="F1739" s="1">
        <v>132333</v>
      </c>
      <c r="G1739" s="1">
        <v>153528</v>
      </c>
      <c r="H1739" s="1">
        <v>174461</v>
      </c>
      <c r="I1739" s="1">
        <v>174509</v>
      </c>
      <c r="J1739" s="1">
        <v>168487</v>
      </c>
      <c r="K1739" s="1">
        <v>133983</v>
      </c>
      <c r="L1739" s="1">
        <v>108345</v>
      </c>
      <c r="M1739" s="1">
        <v>137817</v>
      </c>
      <c r="N1739" s="30">
        <v>1685740</v>
      </c>
      <c r="O1739" s="1">
        <v>1685740</v>
      </c>
      <c r="P1739" s="30">
        <v>0</v>
      </c>
    </row>
    <row r="1740" spans="1:16" x14ac:dyDescent="0.15">
      <c r="A1740" s="46" t="s">
        <v>116</v>
      </c>
      <c r="B1740" s="1">
        <v>17158</v>
      </c>
      <c r="C1740" s="1">
        <v>8727</v>
      </c>
      <c r="D1740" s="1">
        <v>11843</v>
      </c>
      <c r="E1740" s="1">
        <v>10737</v>
      </c>
      <c r="F1740" s="1">
        <v>12848</v>
      </c>
      <c r="G1740" s="1">
        <v>16309</v>
      </c>
      <c r="H1740" s="1">
        <v>30154</v>
      </c>
      <c r="I1740" s="1">
        <v>27421</v>
      </c>
      <c r="J1740" s="1">
        <v>17941</v>
      </c>
      <c r="K1740" s="1">
        <v>12509</v>
      </c>
      <c r="L1740" s="1">
        <v>8700</v>
      </c>
      <c r="M1740" s="1">
        <v>10653</v>
      </c>
      <c r="N1740" s="30">
        <v>185000</v>
      </c>
      <c r="O1740" s="1">
        <v>185000</v>
      </c>
      <c r="P1740" s="30">
        <v>0</v>
      </c>
    </row>
    <row r="1741" spans="1:16" x14ac:dyDescent="0.15">
      <c r="A1741" s="46" t="s">
        <v>117</v>
      </c>
      <c r="B1741" s="1">
        <v>1625</v>
      </c>
      <c r="C1741" s="1">
        <v>1411</v>
      </c>
      <c r="D1741" s="1">
        <v>1933</v>
      </c>
      <c r="E1741" s="1">
        <v>2190</v>
      </c>
      <c r="F1741" s="1">
        <v>2237</v>
      </c>
      <c r="G1741" s="1">
        <v>2330</v>
      </c>
      <c r="H1741" s="1">
        <v>3232</v>
      </c>
      <c r="I1741" s="1">
        <v>3653</v>
      </c>
      <c r="J1741" s="1">
        <v>2388</v>
      </c>
      <c r="K1741" s="1">
        <v>2288</v>
      </c>
      <c r="L1741" s="1">
        <v>1859</v>
      </c>
      <c r="M1741" s="1">
        <v>3446</v>
      </c>
      <c r="N1741" s="30">
        <v>28592</v>
      </c>
      <c r="O1741" s="1">
        <v>28592</v>
      </c>
      <c r="P1741" s="30">
        <v>0</v>
      </c>
    </row>
    <row r="1742" spans="1:16" x14ac:dyDescent="0.15">
      <c r="A1742" s="46" t="s">
        <v>118</v>
      </c>
      <c r="B1742" s="1">
        <v>59684</v>
      </c>
      <c r="C1742" s="1">
        <v>39671</v>
      </c>
      <c r="D1742" s="1">
        <v>50263</v>
      </c>
      <c r="E1742" s="1">
        <v>53316</v>
      </c>
      <c r="F1742" s="1">
        <v>60226</v>
      </c>
      <c r="G1742" s="1">
        <v>71242</v>
      </c>
      <c r="H1742" s="1">
        <v>70391</v>
      </c>
      <c r="I1742" s="1">
        <v>67078</v>
      </c>
      <c r="J1742" s="1">
        <v>79193</v>
      </c>
      <c r="K1742" s="1">
        <v>68026</v>
      </c>
      <c r="L1742" s="1">
        <v>50160</v>
      </c>
      <c r="M1742" s="1">
        <v>64758</v>
      </c>
      <c r="N1742" s="30">
        <v>734008</v>
      </c>
      <c r="O1742" s="1">
        <v>734008</v>
      </c>
      <c r="P1742" s="30">
        <v>0</v>
      </c>
    </row>
    <row r="1743" spans="1:16" x14ac:dyDescent="0.15">
      <c r="A1743" s="46" t="s">
        <v>119</v>
      </c>
      <c r="B1743" s="1">
        <v>17298</v>
      </c>
      <c r="C1743" s="1">
        <v>16626</v>
      </c>
      <c r="D1743" s="1">
        <v>18941</v>
      </c>
      <c r="E1743" s="1">
        <v>22327</v>
      </c>
      <c r="F1743" s="1">
        <v>21977</v>
      </c>
      <c r="G1743" s="1">
        <v>23122</v>
      </c>
      <c r="H1743" s="1">
        <v>23560</v>
      </c>
      <c r="I1743" s="1">
        <v>18084</v>
      </c>
      <c r="J1743" s="1">
        <v>22576</v>
      </c>
      <c r="K1743" s="1">
        <v>24496</v>
      </c>
      <c r="L1743" s="1">
        <v>17855</v>
      </c>
      <c r="M1743" s="1">
        <v>23855</v>
      </c>
      <c r="N1743" s="30">
        <v>250717</v>
      </c>
      <c r="O1743" s="1">
        <v>250717</v>
      </c>
      <c r="P1743" s="30">
        <v>0</v>
      </c>
    </row>
    <row r="1744" spans="1:16" x14ac:dyDescent="0.15">
      <c r="A1744" s="46" t="s">
        <v>120</v>
      </c>
      <c r="B1744" s="1">
        <v>8114</v>
      </c>
      <c r="C1744" s="1">
        <v>8449</v>
      </c>
      <c r="D1744" s="1">
        <v>10460</v>
      </c>
      <c r="E1744" s="1">
        <v>8591</v>
      </c>
      <c r="F1744" s="1">
        <v>10320</v>
      </c>
      <c r="G1744" s="1">
        <v>10896</v>
      </c>
      <c r="H1744" s="1">
        <v>10113</v>
      </c>
      <c r="I1744" s="1">
        <v>8405</v>
      </c>
      <c r="J1744" s="1">
        <v>12492</v>
      </c>
      <c r="K1744" s="1">
        <v>13571</v>
      </c>
      <c r="L1744" s="1">
        <v>14744</v>
      </c>
      <c r="M1744" s="1">
        <v>18863</v>
      </c>
      <c r="N1744" s="30">
        <v>135018</v>
      </c>
      <c r="O1744" s="1">
        <v>135018</v>
      </c>
      <c r="P1744" s="30">
        <v>0</v>
      </c>
    </row>
    <row r="1745" spans="1:16" x14ac:dyDescent="0.15">
      <c r="A1745" s="46" t="s">
        <v>121</v>
      </c>
      <c r="B1745">
        <v>312</v>
      </c>
      <c r="C1745">
        <v>204</v>
      </c>
      <c r="D1745">
        <v>373</v>
      </c>
      <c r="E1745" s="1">
        <v>1098</v>
      </c>
      <c r="F1745" s="1">
        <v>381</v>
      </c>
      <c r="G1745" s="1">
        <v>317</v>
      </c>
      <c r="H1745" s="1">
        <v>508</v>
      </c>
      <c r="I1745" s="1">
        <v>366</v>
      </c>
      <c r="J1745" s="1">
        <v>314</v>
      </c>
      <c r="K1745" s="1">
        <v>367</v>
      </c>
      <c r="L1745" s="1">
        <v>278</v>
      </c>
      <c r="M1745" s="1">
        <v>328</v>
      </c>
      <c r="N1745" s="30">
        <v>4846</v>
      </c>
      <c r="O1745" s="1">
        <v>4846</v>
      </c>
      <c r="P1745" s="30">
        <v>0</v>
      </c>
    </row>
    <row r="1746" spans="1:16" x14ac:dyDescent="0.15">
      <c r="A1746" s="46" t="s">
        <v>10</v>
      </c>
      <c r="B1746" s="1">
        <v>319167</v>
      </c>
      <c r="C1746" s="1">
        <v>276995</v>
      </c>
      <c r="D1746" s="1">
        <v>310074</v>
      </c>
      <c r="E1746" s="1">
        <v>287205</v>
      </c>
      <c r="F1746" s="1">
        <v>335816</v>
      </c>
      <c r="G1746" s="1">
        <v>388728</v>
      </c>
      <c r="H1746" s="1">
        <v>457301</v>
      </c>
      <c r="I1746" s="1">
        <v>439211</v>
      </c>
      <c r="J1746" s="1">
        <v>433155</v>
      </c>
      <c r="K1746" s="1">
        <v>380244</v>
      </c>
      <c r="L1746" s="1">
        <v>280081</v>
      </c>
      <c r="M1746" s="1">
        <v>348304</v>
      </c>
      <c r="N1746" s="30">
        <v>4256281</v>
      </c>
      <c r="O1746" s="1">
        <v>4256281</v>
      </c>
      <c r="P1746" s="30">
        <v>0</v>
      </c>
    </row>
    <row r="1747" spans="1:16" x14ac:dyDescent="0.15">
      <c r="A1747" s="46" t="s">
        <v>153</v>
      </c>
      <c r="B1747" s="1">
        <v>19958</v>
      </c>
      <c r="C1747" s="1">
        <v>20349</v>
      </c>
      <c r="D1747" s="1">
        <v>31896</v>
      </c>
      <c r="E1747" s="1">
        <v>22958</v>
      </c>
      <c r="F1747" s="1">
        <v>26963</v>
      </c>
      <c r="G1747" s="1">
        <v>26680</v>
      </c>
      <c r="H1747" s="1">
        <v>38270</v>
      </c>
      <c r="I1747" s="1">
        <v>27013</v>
      </c>
      <c r="J1747" s="1">
        <v>29177</v>
      </c>
      <c r="K1747" s="1">
        <v>29720</v>
      </c>
      <c r="L1747" s="1">
        <v>30479</v>
      </c>
      <c r="M1747" s="1">
        <v>43103</v>
      </c>
      <c r="N1747" s="30">
        <v>346566</v>
      </c>
      <c r="O1747" s="1">
        <v>346566</v>
      </c>
      <c r="P1747" s="30">
        <v>0</v>
      </c>
    </row>
    <row r="1748" spans="1:16" x14ac:dyDescent="0.15">
      <c r="A1748" s="46"/>
      <c r="O1748" s="1"/>
      <c r="P1748" s="30"/>
    </row>
    <row r="1749" spans="1:16" x14ac:dyDescent="0.15">
      <c r="A1749" s="46" t="s">
        <v>157</v>
      </c>
      <c r="B1749" s="1">
        <v>4040</v>
      </c>
      <c r="C1749" s="1">
        <v>4164</v>
      </c>
      <c r="D1749" s="1">
        <v>5132</v>
      </c>
      <c r="E1749" s="1">
        <v>4913</v>
      </c>
      <c r="F1749" s="1">
        <v>5246</v>
      </c>
      <c r="G1749" s="1">
        <v>3821</v>
      </c>
      <c r="H1749" s="1">
        <v>4984</v>
      </c>
      <c r="I1749" s="1">
        <v>4966</v>
      </c>
      <c r="J1749" s="1">
        <v>5736</v>
      </c>
      <c r="K1749" s="1">
        <v>4535</v>
      </c>
      <c r="L1749" s="1">
        <v>4578</v>
      </c>
      <c r="M1749" s="1">
        <v>4086</v>
      </c>
      <c r="N1749" s="30">
        <v>56201</v>
      </c>
      <c r="O1749" s="1">
        <v>56201</v>
      </c>
      <c r="P1749" s="30">
        <v>0</v>
      </c>
    </row>
    <row r="1750" spans="1:16" x14ac:dyDescent="0.15">
      <c r="A1750" s="46" t="s">
        <v>158</v>
      </c>
      <c r="B1750">
        <v>170</v>
      </c>
      <c r="C1750">
        <v>226</v>
      </c>
      <c r="D1750">
        <v>278</v>
      </c>
      <c r="E1750">
        <v>252</v>
      </c>
      <c r="F1750">
        <v>310</v>
      </c>
      <c r="G1750">
        <v>251</v>
      </c>
      <c r="H1750">
        <v>173</v>
      </c>
      <c r="I1750">
        <v>175</v>
      </c>
      <c r="J1750">
        <v>175</v>
      </c>
      <c r="K1750">
        <v>157</v>
      </c>
      <c r="L1750">
        <v>195</v>
      </c>
      <c r="M1750">
        <v>170</v>
      </c>
      <c r="N1750" s="30">
        <v>2532</v>
      </c>
      <c r="O1750" s="1">
        <v>2532</v>
      </c>
      <c r="P1750" s="30">
        <v>0</v>
      </c>
    </row>
    <row r="1751" spans="1:16" x14ac:dyDescent="0.15">
      <c r="A1751" s="46" t="s">
        <v>159</v>
      </c>
      <c r="B1751" s="1">
        <v>2909</v>
      </c>
      <c r="C1751" s="1">
        <v>2604</v>
      </c>
      <c r="D1751" s="1">
        <v>2760</v>
      </c>
      <c r="E1751" s="1">
        <v>2875</v>
      </c>
      <c r="F1751" s="1">
        <v>2924</v>
      </c>
      <c r="G1751" s="1">
        <v>2989</v>
      </c>
      <c r="H1751" s="1">
        <v>3103</v>
      </c>
      <c r="I1751" s="1">
        <v>3595</v>
      </c>
      <c r="J1751" s="1">
        <v>3609</v>
      </c>
      <c r="K1751" s="1">
        <v>2330</v>
      </c>
      <c r="L1751" s="1">
        <v>2447</v>
      </c>
      <c r="M1751" s="1">
        <v>3037</v>
      </c>
      <c r="N1751" s="30">
        <v>35182</v>
      </c>
      <c r="O1751" s="1">
        <v>35182</v>
      </c>
      <c r="P1751" s="30">
        <v>0</v>
      </c>
    </row>
    <row r="1752" spans="1:16" x14ac:dyDescent="0.15">
      <c r="A1752" s="46" t="s">
        <v>160</v>
      </c>
      <c r="B1752">
        <v>390</v>
      </c>
      <c r="C1752">
        <v>154</v>
      </c>
      <c r="D1752">
        <v>215</v>
      </c>
      <c r="E1752">
        <v>310</v>
      </c>
      <c r="F1752">
        <v>358</v>
      </c>
      <c r="G1752">
        <v>289</v>
      </c>
      <c r="H1752">
        <v>391</v>
      </c>
      <c r="I1752">
        <v>516</v>
      </c>
      <c r="J1752">
        <v>253</v>
      </c>
      <c r="K1752">
        <v>182</v>
      </c>
      <c r="L1752">
        <v>165</v>
      </c>
      <c r="M1752">
        <v>196</v>
      </c>
      <c r="N1752" s="30">
        <v>3419</v>
      </c>
      <c r="O1752" s="1">
        <v>3419</v>
      </c>
      <c r="P1752" s="30">
        <v>0</v>
      </c>
    </row>
    <row r="1753" spans="1:16" x14ac:dyDescent="0.15">
      <c r="A1753" s="46" t="s">
        <v>161</v>
      </c>
      <c r="B1753">
        <v>61</v>
      </c>
      <c r="C1753">
        <v>40</v>
      </c>
      <c r="D1753">
        <v>49</v>
      </c>
      <c r="E1753">
        <v>82</v>
      </c>
      <c r="F1753">
        <v>77</v>
      </c>
      <c r="G1753">
        <v>79</v>
      </c>
      <c r="H1753">
        <v>51</v>
      </c>
      <c r="I1753">
        <v>38</v>
      </c>
      <c r="J1753">
        <v>52</v>
      </c>
      <c r="K1753">
        <v>50</v>
      </c>
      <c r="L1753">
        <v>53</v>
      </c>
      <c r="M1753">
        <v>85</v>
      </c>
      <c r="N1753" s="30">
        <v>717</v>
      </c>
      <c r="O1753">
        <v>717</v>
      </c>
      <c r="P1753" s="30">
        <v>0</v>
      </c>
    </row>
    <row r="1754" spans="1:16" x14ac:dyDescent="0.15">
      <c r="A1754" s="46" t="s">
        <v>162</v>
      </c>
      <c r="B1754">
        <v>130</v>
      </c>
      <c r="C1754">
        <v>78</v>
      </c>
      <c r="D1754">
        <v>78</v>
      </c>
      <c r="E1754">
        <v>498</v>
      </c>
      <c r="F1754">
        <v>473</v>
      </c>
      <c r="G1754">
        <v>115</v>
      </c>
      <c r="H1754">
        <v>153</v>
      </c>
      <c r="I1754">
        <v>111</v>
      </c>
      <c r="J1754">
        <v>139</v>
      </c>
      <c r="K1754">
        <v>156</v>
      </c>
      <c r="L1754">
        <v>154</v>
      </c>
      <c r="M1754">
        <v>114</v>
      </c>
      <c r="N1754" s="30">
        <v>2199</v>
      </c>
      <c r="O1754" s="1">
        <v>2199</v>
      </c>
      <c r="P1754" s="30">
        <v>0</v>
      </c>
    </row>
    <row r="1755" spans="1:16" x14ac:dyDescent="0.15">
      <c r="A1755" s="46" t="s">
        <v>163</v>
      </c>
      <c r="B1755">
        <v>132</v>
      </c>
      <c r="C1755">
        <v>87</v>
      </c>
      <c r="D1755">
        <v>224</v>
      </c>
      <c r="E1755">
        <v>833</v>
      </c>
      <c r="F1755">
        <v>184</v>
      </c>
      <c r="G1755">
        <v>175</v>
      </c>
      <c r="H1755">
        <v>247</v>
      </c>
      <c r="I1755">
        <v>156</v>
      </c>
      <c r="J1755">
        <v>218</v>
      </c>
      <c r="K1755">
        <v>182</v>
      </c>
      <c r="L1755">
        <v>194</v>
      </c>
      <c r="M1755">
        <v>373</v>
      </c>
      <c r="N1755" s="30">
        <v>3005</v>
      </c>
      <c r="O1755" s="1">
        <v>3005</v>
      </c>
      <c r="P1755" s="30">
        <v>0</v>
      </c>
    </row>
    <row r="1756" spans="1:16" x14ac:dyDescent="0.15">
      <c r="A1756" s="46" t="s">
        <v>164</v>
      </c>
      <c r="B1756">
        <v>13</v>
      </c>
      <c r="C1756">
        <v>36</v>
      </c>
      <c r="D1756">
        <v>56</v>
      </c>
      <c r="E1756">
        <v>157</v>
      </c>
      <c r="F1756">
        <v>46</v>
      </c>
      <c r="G1756">
        <v>108</v>
      </c>
      <c r="H1756">
        <v>69</v>
      </c>
      <c r="I1756">
        <v>91</v>
      </c>
      <c r="J1756">
        <v>77</v>
      </c>
      <c r="K1756">
        <v>99</v>
      </c>
      <c r="L1756">
        <v>207</v>
      </c>
      <c r="M1756">
        <v>188</v>
      </c>
      <c r="N1756" s="30">
        <v>1147</v>
      </c>
      <c r="O1756" s="1">
        <v>1147</v>
      </c>
      <c r="P1756" s="30">
        <v>0</v>
      </c>
    </row>
    <row r="1757" spans="1:16" x14ac:dyDescent="0.15">
      <c r="A1757" s="46" t="s">
        <v>165</v>
      </c>
      <c r="B1757">
        <v>6</v>
      </c>
      <c r="C1757">
        <v>4</v>
      </c>
      <c r="D1757">
        <v>4</v>
      </c>
      <c r="E1757">
        <v>78</v>
      </c>
      <c r="F1757">
        <v>21</v>
      </c>
      <c r="G1757">
        <v>8</v>
      </c>
      <c r="H1757">
        <v>15</v>
      </c>
      <c r="I1757">
        <v>12</v>
      </c>
      <c r="J1757">
        <v>10</v>
      </c>
      <c r="K1757">
        <v>15</v>
      </c>
      <c r="L1757">
        <v>21</v>
      </c>
      <c r="M1757">
        <v>22</v>
      </c>
      <c r="N1757" s="30">
        <v>216</v>
      </c>
      <c r="O1757">
        <v>216</v>
      </c>
      <c r="P1757" s="30">
        <v>0</v>
      </c>
    </row>
    <row r="1758" spans="1:16" x14ac:dyDescent="0.15">
      <c r="A1758" s="46" t="s">
        <v>156</v>
      </c>
      <c r="B1758" s="1">
        <v>7851</v>
      </c>
      <c r="C1758" s="1">
        <v>7393</v>
      </c>
      <c r="D1758" s="1">
        <v>8796</v>
      </c>
      <c r="E1758" s="1">
        <v>9998</v>
      </c>
      <c r="F1758" s="1">
        <v>9639</v>
      </c>
      <c r="G1758" s="1">
        <v>7835</v>
      </c>
      <c r="H1758" s="1">
        <v>9186</v>
      </c>
      <c r="I1758" s="1">
        <v>9660</v>
      </c>
      <c r="J1758" s="1">
        <v>10269</v>
      </c>
      <c r="K1758" s="1">
        <v>7706</v>
      </c>
      <c r="L1758" s="1">
        <v>8014</v>
      </c>
      <c r="M1758" s="1">
        <v>8271</v>
      </c>
      <c r="N1758" s="30">
        <v>104618</v>
      </c>
      <c r="O1758" s="1">
        <v>104618</v>
      </c>
      <c r="P1758" s="30">
        <v>0</v>
      </c>
    </row>
    <row r="1759" spans="1:16" x14ac:dyDescent="0.15">
      <c r="A1759" s="46" t="s">
        <v>187</v>
      </c>
      <c r="B1759" s="1">
        <v>1174</v>
      </c>
      <c r="C1759">
        <v>647</v>
      </c>
      <c r="D1759" s="1">
        <v>2038</v>
      </c>
      <c r="E1759">
        <v>946</v>
      </c>
      <c r="F1759">
        <v>1052</v>
      </c>
      <c r="G1759">
        <v>1257</v>
      </c>
      <c r="H1759">
        <v>2950</v>
      </c>
      <c r="I1759">
        <v>1503</v>
      </c>
      <c r="J1759">
        <v>532</v>
      </c>
      <c r="K1759">
        <v>463</v>
      </c>
      <c r="L1759">
        <v>288</v>
      </c>
      <c r="M1759">
        <v>447</v>
      </c>
      <c r="N1759" s="30">
        <v>13297</v>
      </c>
      <c r="O1759" s="1">
        <v>13297</v>
      </c>
      <c r="P1759" s="30">
        <v>0</v>
      </c>
    </row>
    <row r="1760" spans="1:16" x14ac:dyDescent="0.15">
      <c r="A1760" s="46"/>
      <c r="O1760" s="1"/>
      <c r="P1760" s="30"/>
    </row>
    <row r="1761" spans="1:16" x14ac:dyDescent="0.15">
      <c r="A1761" s="46" t="s">
        <v>122</v>
      </c>
      <c r="B1761" s="1">
        <v>44308</v>
      </c>
      <c r="C1761" s="1">
        <v>46751</v>
      </c>
      <c r="D1761" s="1">
        <v>62070</v>
      </c>
      <c r="E1761" s="1">
        <v>55926</v>
      </c>
      <c r="F1761" s="1">
        <v>68449</v>
      </c>
      <c r="G1761" s="1">
        <v>70218</v>
      </c>
      <c r="H1761" s="1">
        <v>96240</v>
      </c>
      <c r="I1761" s="1">
        <v>92043</v>
      </c>
      <c r="J1761" s="1">
        <v>84294</v>
      </c>
      <c r="K1761" s="1">
        <v>71751</v>
      </c>
      <c r="L1761" s="1">
        <v>39629</v>
      </c>
      <c r="M1761" s="1">
        <v>42526</v>
      </c>
      <c r="N1761" s="30">
        <v>774205</v>
      </c>
      <c r="O1761" s="1">
        <v>774205</v>
      </c>
      <c r="P1761" s="30">
        <v>0</v>
      </c>
    </row>
    <row r="1762" spans="1:16" x14ac:dyDescent="0.15">
      <c r="A1762" s="46" t="s">
        <v>123</v>
      </c>
      <c r="B1762" s="1">
        <v>3818</v>
      </c>
      <c r="C1762" s="1">
        <v>3737</v>
      </c>
      <c r="D1762" s="1">
        <v>4492</v>
      </c>
      <c r="E1762" s="1">
        <v>3978</v>
      </c>
      <c r="F1762" s="1">
        <v>4849</v>
      </c>
      <c r="G1762" s="1">
        <v>5258</v>
      </c>
      <c r="H1762" s="1">
        <v>3930</v>
      </c>
      <c r="I1762" s="1">
        <v>4488</v>
      </c>
      <c r="J1762" s="1">
        <v>5486</v>
      </c>
      <c r="K1762" s="1">
        <v>5152</v>
      </c>
      <c r="L1762" s="1">
        <v>3703</v>
      </c>
      <c r="M1762" s="1">
        <v>4105</v>
      </c>
      <c r="N1762" s="30">
        <v>52996</v>
      </c>
      <c r="O1762" s="1">
        <v>52996</v>
      </c>
      <c r="P1762" s="30">
        <v>0</v>
      </c>
    </row>
    <row r="1763" spans="1:16" x14ac:dyDescent="0.15">
      <c r="A1763" s="46" t="s">
        <v>57</v>
      </c>
      <c r="B1763" s="1">
        <v>93391</v>
      </c>
      <c r="C1763" s="1">
        <v>80074</v>
      </c>
      <c r="D1763" s="1">
        <v>72112</v>
      </c>
      <c r="E1763" s="1">
        <v>63951</v>
      </c>
      <c r="F1763" s="1">
        <v>98130</v>
      </c>
      <c r="G1763" s="1">
        <v>106085</v>
      </c>
      <c r="H1763" s="1">
        <v>116782</v>
      </c>
      <c r="I1763" s="1">
        <v>116543</v>
      </c>
      <c r="J1763" s="1">
        <v>114405</v>
      </c>
      <c r="K1763" s="1">
        <v>83859</v>
      </c>
      <c r="L1763" s="1">
        <v>67786</v>
      </c>
      <c r="M1763" s="1">
        <v>82760</v>
      </c>
      <c r="N1763" s="30">
        <v>1095878</v>
      </c>
      <c r="O1763" s="1">
        <v>1095878</v>
      </c>
      <c r="P1763" s="30">
        <v>0</v>
      </c>
    </row>
    <row r="1764" spans="1:16" x14ac:dyDescent="0.15">
      <c r="A1764" s="46" t="s">
        <v>124</v>
      </c>
      <c r="B1764" s="1">
        <v>4735</v>
      </c>
      <c r="C1764" s="1">
        <v>3509</v>
      </c>
      <c r="D1764" s="1">
        <v>3862</v>
      </c>
      <c r="E1764" s="1">
        <v>5204</v>
      </c>
      <c r="F1764" s="1">
        <v>5817</v>
      </c>
      <c r="G1764" s="1">
        <v>6777</v>
      </c>
      <c r="H1764" s="1">
        <v>6622</v>
      </c>
      <c r="I1764" s="1">
        <v>6185</v>
      </c>
      <c r="J1764" s="1">
        <v>6951</v>
      </c>
      <c r="K1764" s="1">
        <v>5817</v>
      </c>
      <c r="L1764" s="1">
        <v>4760</v>
      </c>
      <c r="M1764" s="1">
        <v>4587</v>
      </c>
      <c r="N1764" s="30">
        <v>64826</v>
      </c>
      <c r="O1764" s="1">
        <v>64826</v>
      </c>
      <c r="P1764" s="30">
        <v>0</v>
      </c>
    </row>
    <row r="1765" spans="1:16" x14ac:dyDescent="0.15">
      <c r="A1765" s="46" t="s">
        <v>125</v>
      </c>
      <c r="B1765">
        <v>717</v>
      </c>
      <c r="C1765">
        <v>517</v>
      </c>
      <c r="D1765">
        <v>939</v>
      </c>
      <c r="E1765" s="1">
        <v>1114</v>
      </c>
      <c r="F1765" s="1">
        <v>1015</v>
      </c>
      <c r="G1765" s="1">
        <v>1244</v>
      </c>
      <c r="H1765" s="1">
        <v>1356</v>
      </c>
      <c r="I1765" s="1">
        <v>1302</v>
      </c>
      <c r="J1765" s="1">
        <v>1524</v>
      </c>
      <c r="K1765" s="1">
        <v>1088</v>
      </c>
      <c r="L1765" s="1">
        <v>769</v>
      </c>
      <c r="M1765" s="1">
        <v>1256</v>
      </c>
      <c r="N1765" s="30">
        <v>12841</v>
      </c>
      <c r="O1765" s="1">
        <v>12841</v>
      </c>
      <c r="P1765" s="30">
        <v>0</v>
      </c>
    </row>
    <row r="1766" spans="1:16" x14ac:dyDescent="0.15">
      <c r="A1766" s="46" t="s">
        <v>126</v>
      </c>
      <c r="B1766" s="1">
        <v>10893</v>
      </c>
      <c r="C1766" s="1">
        <v>8097</v>
      </c>
      <c r="D1766" s="1">
        <v>9347</v>
      </c>
      <c r="E1766" s="1">
        <v>10331</v>
      </c>
      <c r="F1766" s="1">
        <v>14616</v>
      </c>
      <c r="G1766" s="1">
        <v>16716</v>
      </c>
      <c r="H1766" s="1">
        <v>17138</v>
      </c>
      <c r="I1766" s="1">
        <v>15902</v>
      </c>
      <c r="J1766" s="1">
        <v>19013</v>
      </c>
      <c r="K1766" s="1">
        <v>14927</v>
      </c>
      <c r="L1766" s="1">
        <v>8686</v>
      </c>
      <c r="M1766" s="1">
        <v>13827</v>
      </c>
      <c r="N1766" s="30">
        <v>159493</v>
      </c>
      <c r="O1766" s="1">
        <v>159493</v>
      </c>
      <c r="P1766" s="30">
        <v>0</v>
      </c>
    </row>
    <row r="1767" spans="1:16" x14ac:dyDescent="0.15">
      <c r="A1767" s="46" t="s">
        <v>127</v>
      </c>
      <c r="B1767" s="1">
        <v>2482</v>
      </c>
      <c r="C1767" s="1">
        <v>1846</v>
      </c>
      <c r="D1767" s="1">
        <v>2297</v>
      </c>
      <c r="E1767" s="1">
        <v>5031</v>
      </c>
      <c r="F1767" s="1">
        <v>3030</v>
      </c>
      <c r="G1767" s="1">
        <v>3802</v>
      </c>
      <c r="H1767" s="1">
        <v>3739</v>
      </c>
      <c r="I1767" s="1">
        <v>3514</v>
      </c>
      <c r="J1767" s="1">
        <v>4161</v>
      </c>
      <c r="K1767" s="1">
        <v>4193</v>
      </c>
      <c r="L1767" s="1">
        <v>3040</v>
      </c>
      <c r="M1767" s="1">
        <v>4446</v>
      </c>
      <c r="N1767" s="30">
        <v>41581</v>
      </c>
      <c r="O1767" s="1">
        <v>41581</v>
      </c>
      <c r="P1767" s="30">
        <v>0</v>
      </c>
    </row>
    <row r="1768" spans="1:16" x14ac:dyDescent="0.15">
      <c r="A1768" s="46" t="s">
        <v>128</v>
      </c>
      <c r="B1768" s="1">
        <v>1133</v>
      </c>
      <c r="C1768" s="1">
        <v>1485</v>
      </c>
      <c r="D1768" s="1">
        <v>1740</v>
      </c>
      <c r="E1768" s="1">
        <v>1644</v>
      </c>
      <c r="F1768" s="1">
        <v>1878</v>
      </c>
      <c r="G1768" s="1">
        <v>1987</v>
      </c>
      <c r="H1768" s="1">
        <v>2047</v>
      </c>
      <c r="I1768" s="1">
        <v>1671</v>
      </c>
      <c r="J1768" s="1">
        <v>2344</v>
      </c>
      <c r="K1768" s="1">
        <v>2288</v>
      </c>
      <c r="L1768" s="1">
        <v>2270</v>
      </c>
      <c r="M1768" s="1">
        <v>3584</v>
      </c>
      <c r="N1768" s="30">
        <v>24071</v>
      </c>
      <c r="O1768" s="1">
        <v>24071</v>
      </c>
      <c r="P1768" s="30">
        <v>0</v>
      </c>
    </row>
    <row r="1769" spans="1:16" x14ac:dyDescent="0.15">
      <c r="A1769" s="46" t="s">
        <v>129</v>
      </c>
      <c r="B1769">
        <v>71</v>
      </c>
      <c r="C1769">
        <v>44</v>
      </c>
      <c r="D1769">
        <v>90</v>
      </c>
      <c r="E1769">
        <v>508</v>
      </c>
      <c r="F1769">
        <v>64</v>
      </c>
      <c r="G1769">
        <v>126</v>
      </c>
      <c r="H1769">
        <v>118</v>
      </c>
      <c r="I1769">
        <v>141</v>
      </c>
      <c r="J1769">
        <v>117</v>
      </c>
      <c r="K1769">
        <v>114</v>
      </c>
      <c r="L1769">
        <v>78</v>
      </c>
      <c r="M1769">
        <v>156</v>
      </c>
      <c r="N1769" s="30">
        <v>1627</v>
      </c>
      <c r="O1769" s="1">
        <v>1627</v>
      </c>
      <c r="P1769" s="30">
        <v>0</v>
      </c>
    </row>
    <row r="1770" spans="1:16" x14ac:dyDescent="0.15">
      <c r="A1770" s="46" t="s">
        <v>11</v>
      </c>
      <c r="B1770" s="1">
        <v>161548</v>
      </c>
      <c r="C1770" s="1">
        <v>146060</v>
      </c>
      <c r="D1770" s="1">
        <v>156949</v>
      </c>
      <c r="E1770" s="1">
        <v>147687</v>
      </c>
      <c r="F1770" s="1">
        <v>197848</v>
      </c>
      <c r="G1770" s="1">
        <v>212213</v>
      </c>
      <c r="H1770" s="1">
        <v>247972</v>
      </c>
      <c r="I1770" s="1">
        <v>241789</v>
      </c>
      <c r="J1770" s="1">
        <v>238295</v>
      </c>
      <c r="K1770" s="1">
        <v>189189</v>
      </c>
      <c r="L1770" s="1">
        <v>130721</v>
      </c>
      <c r="M1770" s="1">
        <v>157247</v>
      </c>
      <c r="N1770" s="30">
        <v>2227518</v>
      </c>
      <c r="O1770" s="1">
        <v>2227518</v>
      </c>
      <c r="P1770" s="30">
        <v>0</v>
      </c>
    </row>
    <row r="1771" spans="1:16" x14ac:dyDescent="0.15">
      <c r="A1771" s="46" t="s">
        <v>154</v>
      </c>
      <c r="B1771" s="1">
        <v>4113</v>
      </c>
      <c r="C1771" s="1">
        <v>5092</v>
      </c>
      <c r="D1771" s="1">
        <v>6589</v>
      </c>
      <c r="E1771" s="1">
        <v>4899</v>
      </c>
      <c r="F1771" s="1">
        <v>5547</v>
      </c>
      <c r="G1771" s="1">
        <v>5901</v>
      </c>
      <c r="H1771" s="1">
        <v>10710</v>
      </c>
      <c r="I1771" s="1">
        <v>7343</v>
      </c>
      <c r="J1771" s="1">
        <v>8441</v>
      </c>
      <c r="K1771" s="1">
        <v>7300</v>
      </c>
      <c r="L1771" s="1">
        <v>6497</v>
      </c>
      <c r="M1771" s="1">
        <v>9671</v>
      </c>
      <c r="N1771" s="30">
        <v>82103</v>
      </c>
      <c r="O1771" s="1">
        <v>82103</v>
      </c>
      <c r="P1771" s="30">
        <v>0</v>
      </c>
    </row>
    <row r="1772" spans="1:16" x14ac:dyDescent="0.15">
      <c r="A1772" s="46"/>
      <c r="O1772" s="1"/>
      <c r="P1772" s="30"/>
    </row>
    <row r="1773" spans="1:16" x14ac:dyDescent="0.15">
      <c r="A1773" s="46" t="s">
        <v>64</v>
      </c>
      <c r="B1773">
        <v>991</v>
      </c>
      <c r="C1773" s="1">
        <v>1061</v>
      </c>
      <c r="D1773" s="1">
        <v>1226</v>
      </c>
      <c r="E1773" s="1">
        <v>1172</v>
      </c>
      <c r="F1773" s="1">
        <v>1336</v>
      </c>
      <c r="G1773" s="1">
        <v>1170</v>
      </c>
      <c r="H1773" s="1">
        <v>2275</v>
      </c>
      <c r="I1773" s="1">
        <v>1961</v>
      </c>
      <c r="J1773" s="1">
        <v>2093</v>
      </c>
      <c r="K1773" s="1">
        <v>1686</v>
      </c>
      <c r="L1773" s="1">
        <v>1182</v>
      </c>
      <c r="M1773" s="1">
        <v>1430</v>
      </c>
      <c r="N1773" s="1">
        <v>17583</v>
      </c>
      <c r="O1773" s="1">
        <v>17583</v>
      </c>
      <c r="P1773" s="30">
        <v>0</v>
      </c>
    </row>
    <row r="1774" spans="1:16" x14ac:dyDescent="0.15">
      <c r="A1774" s="46" t="s">
        <v>137</v>
      </c>
      <c r="B1774">
        <v>837</v>
      </c>
      <c r="C1774">
        <v>810</v>
      </c>
      <c r="D1774" s="1">
        <v>1486</v>
      </c>
      <c r="E1774" s="1">
        <v>1156</v>
      </c>
      <c r="F1774" s="1">
        <v>1331</v>
      </c>
      <c r="G1774" s="1">
        <v>1629</v>
      </c>
      <c r="H1774" s="1">
        <v>3723</v>
      </c>
      <c r="I1774" s="1">
        <v>1795</v>
      </c>
      <c r="J1774" s="1">
        <v>2280</v>
      </c>
      <c r="K1774" s="1">
        <v>1673</v>
      </c>
      <c r="L1774" s="1">
        <v>869</v>
      </c>
      <c r="M1774" s="1">
        <v>1134</v>
      </c>
      <c r="N1774" s="30">
        <v>18723</v>
      </c>
      <c r="O1774" s="1">
        <v>18723</v>
      </c>
      <c r="P1774" s="30">
        <v>0</v>
      </c>
    </row>
    <row r="1775" spans="1:16" x14ac:dyDescent="0.15">
      <c r="A1775" s="46" t="s">
        <v>143</v>
      </c>
      <c r="B1775" s="1">
        <v>1873</v>
      </c>
      <c r="C1775" s="1">
        <v>2319</v>
      </c>
      <c r="D1775" s="1">
        <v>3081</v>
      </c>
      <c r="E1775" s="1">
        <v>2076</v>
      </c>
      <c r="F1775" s="1">
        <v>2165</v>
      </c>
      <c r="G1775" s="1">
        <v>3757</v>
      </c>
      <c r="H1775" s="1">
        <v>5600</v>
      </c>
      <c r="I1775" s="1">
        <v>2440</v>
      </c>
      <c r="J1775" s="1">
        <v>3004</v>
      </c>
      <c r="K1775" s="1">
        <v>4169</v>
      </c>
      <c r="L1775" s="1">
        <v>1955</v>
      </c>
      <c r="M1775" s="1">
        <v>1648</v>
      </c>
      <c r="N1775" s="30">
        <v>34087</v>
      </c>
      <c r="O1775" s="1">
        <v>34087</v>
      </c>
      <c r="P1775" s="30">
        <v>0</v>
      </c>
    </row>
    <row r="1776" spans="1:16" x14ac:dyDescent="0.15">
      <c r="A1776" s="46" t="s">
        <v>25</v>
      </c>
      <c r="B1776" s="1">
        <v>10641</v>
      </c>
      <c r="C1776" s="1">
        <v>12131</v>
      </c>
      <c r="D1776" s="1">
        <v>12260</v>
      </c>
      <c r="E1776" s="1">
        <v>18533</v>
      </c>
      <c r="F1776" s="1">
        <v>19343</v>
      </c>
      <c r="G1776" s="1">
        <v>19385</v>
      </c>
      <c r="H1776" s="1">
        <v>32114</v>
      </c>
      <c r="I1776" s="1">
        <v>27898</v>
      </c>
      <c r="J1776" s="1">
        <v>23056</v>
      </c>
      <c r="K1776" s="1">
        <v>21622</v>
      </c>
      <c r="L1776" s="1">
        <v>11797</v>
      </c>
      <c r="M1776" s="1">
        <v>14087</v>
      </c>
      <c r="N1776" s="30">
        <v>222867</v>
      </c>
      <c r="O1776" s="1">
        <v>222867</v>
      </c>
      <c r="P1776" s="30">
        <v>0</v>
      </c>
    </row>
    <row r="1777" spans="1:16" x14ac:dyDescent="0.15">
      <c r="A1777" s="46" t="s">
        <v>22</v>
      </c>
      <c r="B1777" s="1">
        <v>8165</v>
      </c>
      <c r="C1777" s="1">
        <v>8388</v>
      </c>
      <c r="D1777" s="1">
        <v>12345</v>
      </c>
      <c r="E1777" s="1">
        <v>10818</v>
      </c>
      <c r="F1777" s="1">
        <v>14129</v>
      </c>
      <c r="G1777" s="1">
        <v>12311</v>
      </c>
      <c r="H1777" s="1">
        <v>16863</v>
      </c>
      <c r="I1777" s="1">
        <v>19020</v>
      </c>
      <c r="J1777" s="1">
        <v>19572</v>
      </c>
      <c r="K1777" s="1">
        <v>16774</v>
      </c>
      <c r="L1777" s="1">
        <v>10981</v>
      </c>
      <c r="M1777" s="1">
        <v>10411</v>
      </c>
      <c r="N1777" s="30">
        <v>159777</v>
      </c>
      <c r="O1777" s="1">
        <v>159777</v>
      </c>
      <c r="P1777" s="30">
        <v>0</v>
      </c>
    </row>
    <row r="1778" spans="1:16" x14ac:dyDescent="0.15">
      <c r="A1778" s="46" t="s">
        <v>68</v>
      </c>
      <c r="B1778">
        <v>958</v>
      </c>
      <c r="C1778">
        <v>873</v>
      </c>
      <c r="D1778" s="1">
        <v>1778</v>
      </c>
      <c r="E1778" s="1">
        <v>1492</v>
      </c>
      <c r="F1778" s="1">
        <v>1519</v>
      </c>
      <c r="G1778" s="1">
        <v>2556</v>
      </c>
      <c r="H1778" s="1">
        <v>2302</v>
      </c>
      <c r="I1778" s="1">
        <v>1956</v>
      </c>
      <c r="J1778" s="1">
        <v>2189</v>
      </c>
      <c r="K1778" s="1">
        <v>2113</v>
      </c>
      <c r="L1778" s="1">
        <v>1535</v>
      </c>
      <c r="M1778" s="1">
        <v>1774</v>
      </c>
      <c r="N1778" s="30">
        <v>21045</v>
      </c>
      <c r="O1778" s="1">
        <v>21045</v>
      </c>
      <c r="P1778" s="30">
        <v>0</v>
      </c>
    </row>
    <row r="1779" spans="1:16" x14ac:dyDescent="0.15">
      <c r="A1779" s="46" t="s">
        <v>33</v>
      </c>
      <c r="B1779" s="1">
        <v>3519</v>
      </c>
      <c r="C1779" s="1">
        <v>3111</v>
      </c>
      <c r="D1779" s="1">
        <v>3726</v>
      </c>
      <c r="E1779" s="1">
        <v>3261</v>
      </c>
      <c r="F1779" s="1">
        <v>5076</v>
      </c>
      <c r="G1779" s="1">
        <v>7960</v>
      </c>
      <c r="H1779" s="1">
        <v>8748</v>
      </c>
      <c r="I1779" s="1">
        <v>17078</v>
      </c>
      <c r="J1779" s="1">
        <v>8477</v>
      </c>
      <c r="K1779" s="1">
        <v>6516</v>
      </c>
      <c r="L1779" s="1">
        <v>3842</v>
      </c>
      <c r="M1779" s="1">
        <v>5116</v>
      </c>
      <c r="N1779" s="30">
        <v>76430</v>
      </c>
      <c r="O1779" s="1">
        <v>76430</v>
      </c>
      <c r="P1779" s="30">
        <v>0</v>
      </c>
    </row>
    <row r="1780" spans="1:16" x14ac:dyDescent="0.15">
      <c r="A1780" s="46" t="s">
        <v>92</v>
      </c>
      <c r="B1780" s="1">
        <v>2565</v>
      </c>
      <c r="C1780" s="1">
        <v>2774</v>
      </c>
      <c r="D1780" s="1">
        <v>2646</v>
      </c>
      <c r="E1780" s="1">
        <v>4249</v>
      </c>
      <c r="F1780" s="1">
        <v>3912</v>
      </c>
      <c r="G1780" s="1">
        <v>3350</v>
      </c>
      <c r="H1780" s="1">
        <v>9367</v>
      </c>
      <c r="I1780" s="1">
        <v>4491</v>
      </c>
      <c r="J1780" s="1">
        <v>4958</v>
      </c>
      <c r="K1780" s="1">
        <v>4222</v>
      </c>
      <c r="L1780" s="1">
        <v>2919</v>
      </c>
      <c r="M1780" s="1">
        <v>3210</v>
      </c>
      <c r="N1780" s="30">
        <v>48663</v>
      </c>
      <c r="O1780" s="1">
        <v>48663</v>
      </c>
      <c r="P1780" s="30">
        <v>0</v>
      </c>
    </row>
    <row r="1781" spans="1:16" x14ac:dyDescent="0.15">
      <c r="A1781" s="46" t="s">
        <v>144</v>
      </c>
      <c r="B1781" s="1">
        <v>1187</v>
      </c>
      <c r="C1781" s="1">
        <v>1487</v>
      </c>
      <c r="D1781" s="1">
        <v>2922</v>
      </c>
      <c r="E1781" s="1">
        <v>1722</v>
      </c>
      <c r="F1781" s="1">
        <v>1427</v>
      </c>
      <c r="G1781" s="1">
        <v>3685</v>
      </c>
      <c r="H1781" s="1">
        <v>3173</v>
      </c>
      <c r="I1781" s="1">
        <v>1627</v>
      </c>
      <c r="J1781" s="1">
        <v>2091</v>
      </c>
      <c r="K1781" s="1">
        <v>2607</v>
      </c>
      <c r="L1781" s="1">
        <v>1598</v>
      </c>
      <c r="M1781" s="1">
        <v>1656</v>
      </c>
      <c r="N1781" s="30">
        <v>25182</v>
      </c>
      <c r="O1781" s="1">
        <v>25182</v>
      </c>
      <c r="P1781" s="30">
        <v>0</v>
      </c>
    </row>
    <row r="1782" spans="1:16" x14ac:dyDescent="0.15">
      <c r="A1782" s="46" t="s">
        <v>138</v>
      </c>
      <c r="B1782" s="1">
        <v>1848</v>
      </c>
      <c r="C1782" s="1">
        <v>1676</v>
      </c>
      <c r="D1782" s="1">
        <v>2849</v>
      </c>
      <c r="E1782" s="1">
        <v>2481</v>
      </c>
      <c r="F1782" s="1">
        <v>3444</v>
      </c>
      <c r="G1782" s="1">
        <v>4967</v>
      </c>
      <c r="H1782" s="1">
        <v>6043</v>
      </c>
      <c r="I1782" s="1">
        <v>7725</v>
      </c>
      <c r="J1782" s="1">
        <v>5163</v>
      </c>
      <c r="K1782" s="1">
        <v>3716</v>
      </c>
      <c r="L1782" s="1">
        <v>2677</v>
      </c>
      <c r="M1782" s="1">
        <v>2801</v>
      </c>
      <c r="N1782" s="30">
        <v>45390</v>
      </c>
      <c r="O1782" s="1">
        <v>45390</v>
      </c>
      <c r="P1782" s="30">
        <v>0</v>
      </c>
    </row>
    <row r="1783" spans="1:16" x14ac:dyDescent="0.15">
      <c r="A1783" s="46" t="s">
        <v>139</v>
      </c>
      <c r="B1783" s="1">
        <v>2956</v>
      </c>
      <c r="C1783" s="1">
        <v>2965</v>
      </c>
      <c r="D1783" s="1">
        <v>6031</v>
      </c>
      <c r="E1783" s="1">
        <v>5529</v>
      </c>
      <c r="F1783" s="1">
        <v>4361</v>
      </c>
      <c r="G1783" s="1">
        <v>9275</v>
      </c>
      <c r="H1783" s="1">
        <v>6869</v>
      </c>
      <c r="I1783" s="1">
        <v>4673</v>
      </c>
      <c r="J1783" s="1">
        <v>5570</v>
      </c>
      <c r="K1783" s="1">
        <v>8788</v>
      </c>
      <c r="L1783" s="1">
        <v>4452</v>
      </c>
      <c r="M1783" s="1">
        <v>6715</v>
      </c>
      <c r="N1783" s="30">
        <v>68184</v>
      </c>
      <c r="O1783" s="1">
        <v>68184</v>
      </c>
      <c r="P1783" s="30">
        <v>0</v>
      </c>
    </row>
    <row r="1784" spans="1:16" x14ac:dyDescent="0.15">
      <c r="A1784" s="46"/>
      <c r="O1784" s="1"/>
      <c r="P1784" s="30"/>
    </row>
    <row r="1785" spans="1:16" x14ac:dyDescent="0.15">
      <c r="A1785" s="46" t="s">
        <v>176</v>
      </c>
      <c r="B1785">
        <v>33</v>
      </c>
      <c r="C1785">
        <v>43</v>
      </c>
      <c r="D1785">
        <v>60</v>
      </c>
      <c r="E1785">
        <v>50</v>
      </c>
      <c r="F1785">
        <v>51</v>
      </c>
      <c r="G1785">
        <v>33</v>
      </c>
      <c r="H1785">
        <v>53</v>
      </c>
      <c r="I1785">
        <v>42</v>
      </c>
      <c r="J1785">
        <v>128</v>
      </c>
      <c r="K1785">
        <v>24</v>
      </c>
      <c r="L1785">
        <v>40</v>
      </c>
      <c r="M1785">
        <v>48</v>
      </c>
      <c r="N1785" s="30">
        <v>605</v>
      </c>
      <c r="O1785">
        <v>605</v>
      </c>
      <c r="P1785" s="30">
        <v>0</v>
      </c>
    </row>
    <row r="1786" spans="1:16" x14ac:dyDescent="0.15">
      <c r="A1786" s="27" t="s">
        <v>166</v>
      </c>
      <c r="B1786">
        <v>79</v>
      </c>
      <c r="C1786">
        <v>81</v>
      </c>
      <c r="D1786">
        <v>86</v>
      </c>
      <c r="E1786">
        <v>128</v>
      </c>
      <c r="F1786">
        <v>135</v>
      </c>
      <c r="G1786">
        <v>125</v>
      </c>
      <c r="H1786">
        <v>71</v>
      </c>
      <c r="I1786">
        <v>69</v>
      </c>
      <c r="J1786">
        <v>100</v>
      </c>
      <c r="K1786">
        <v>81</v>
      </c>
      <c r="L1786">
        <v>98</v>
      </c>
      <c r="M1786">
        <v>114</v>
      </c>
      <c r="N1786" s="30">
        <v>1167</v>
      </c>
      <c r="O1786" s="1">
        <v>1167</v>
      </c>
      <c r="P1786" s="30">
        <v>0</v>
      </c>
    </row>
    <row r="1787" spans="1:16" x14ac:dyDescent="0.15">
      <c r="A1787" s="46" t="s">
        <v>177</v>
      </c>
      <c r="B1787">
        <v>73</v>
      </c>
      <c r="C1787">
        <v>113</v>
      </c>
      <c r="D1787">
        <v>76</v>
      </c>
      <c r="E1787">
        <v>112</v>
      </c>
      <c r="F1787">
        <v>109</v>
      </c>
      <c r="G1787">
        <v>111</v>
      </c>
      <c r="H1787">
        <v>72</v>
      </c>
      <c r="I1787">
        <v>46</v>
      </c>
      <c r="J1787">
        <v>168</v>
      </c>
      <c r="K1787">
        <v>147</v>
      </c>
      <c r="L1787">
        <v>112</v>
      </c>
      <c r="M1787">
        <v>95</v>
      </c>
      <c r="N1787" s="30">
        <v>1234</v>
      </c>
      <c r="O1787" s="1">
        <v>1234</v>
      </c>
      <c r="P1787" s="30">
        <v>0</v>
      </c>
    </row>
    <row r="1788" spans="1:16" x14ac:dyDescent="0.15">
      <c r="A1788" s="46" t="s">
        <v>167</v>
      </c>
      <c r="B1788">
        <v>330</v>
      </c>
      <c r="C1788">
        <v>265</v>
      </c>
      <c r="D1788">
        <v>239</v>
      </c>
      <c r="E1788">
        <v>278</v>
      </c>
      <c r="F1788">
        <v>296</v>
      </c>
      <c r="G1788">
        <v>265</v>
      </c>
      <c r="H1788">
        <v>472</v>
      </c>
      <c r="I1788">
        <v>365</v>
      </c>
      <c r="J1788">
        <v>483</v>
      </c>
      <c r="K1788">
        <v>321</v>
      </c>
      <c r="L1788">
        <v>253</v>
      </c>
      <c r="M1788">
        <v>292</v>
      </c>
      <c r="N1788" s="30">
        <v>3859</v>
      </c>
      <c r="O1788" s="1">
        <v>3859</v>
      </c>
      <c r="P1788" s="30">
        <v>0</v>
      </c>
    </row>
    <row r="1789" spans="1:16" x14ac:dyDescent="0.15">
      <c r="A1789" s="46" t="s">
        <v>168</v>
      </c>
      <c r="B1789">
        <v>513</v>
      </c>
      <c r="C1789">
        <v>469</v>
      </c>
      <c r="D1789">
        <v>514</v>
      </c>
      <c r="E1789">
        <v>726</v>
      </c>
      <c r="F1789">
        <v>576</v>
      </c>
      <c r="G1789">
        <v>322</v>
      </c>
      <c r="H1789">
        <v>260</v>
      </c>
      <c r="I1789">
        <v>345</v>
      </c>
      <c r="J1789">
        <v>849</v>
      </c>
      <c r="K1789">
        <v>425</v>
      </c>
      <c r="L1789">
        <v>411</v>
      </c>
      <c r="M1789">
        <v>403</v>
      </c>
      <c r="N1789" s="30">
        <v>5813</v>
      </c>
      <c r="O1789" s="1">
        <v>5813</v>
      </c>
      <c r="P1789" s="30">
        <v>0</v>
      </c>
    </row>
    <row r="1790" spans="1:16" x14ac:dyDescent="0.15">
      <c r="A1790" s="46" t="s">
        <v>169</v>
      </c>
      <c r="B1790">
        <v>63</v>
      </c>
      <c r="C1790">
        <v>90</v>
      </c>
      <c r="D1790">
        <v>210</v>
      </c>
      <c r="E1790">
        <v>75</v>
      </c>
      <c r="F1790">
        <v>107</v>
      </c>
      <c r="G1790">
        <v>76</v>
      </c>
      <c r="H1790">
        <v>110</v>
      </c>
      <c r="I1790">
        <v>77</v>
      </c>
      <c r="J1790">
        <v>70</v>
      </c>
      <c r="K1790">
        <v>82</v>
      </c>
      <c r="L1790">
        <v>73</v>
      </c>
      <c r="M1790">
        <v>99</v>
      </c>
      <c r="N1790" s="30">
        <v>1132</v>
      </c>
      <c r="O1790" s="1">
        <v>1132</v>
      </c>
      <c r="P1790" s="30">
        <v>0</v>
      </c>
    </row>
    <row r="1791" spans="1:16" x14ac:dyDescent="0.15">
      <c r="A1791" s="46" t="s">
        <v>170</v>
      </c>
      <c r="B1791">
        <v>241</v>
      </c>
      <c r="C1791">
        <v>235</v>
      </c>
      <c r="D1791">
        <v>254</v>
      </c>
      <c r="E1791">
        <v>279</v>
      </c>
      <c r="F1791">
        <v>300</v>
      </c>
      <c r="G1791">
        <v>342</v>
      </c>
      <c r="H1791">
        <v>349</v>
      </c>
      <c r="I1791">
        <v>520</v>
      </c>
      <c r="J1791">
        <v>369</v>
      </c>
      <c r="K1791">
        <v>224</v>
      </c>
      <c r="L1791">
        <v>278</v>
      </c>
      <c r="M1791">
        <v>368</v>
      </c>
      <c r="N1791" s="30">
        <v>3759</v>
      </c>
      <c r="O1791" s="1">
        <v>3759</v>
      </c>
      <c r="P1791" s="30">
        <v>0</v>
      </c>
    </row>
    <row r="1792" spans="1:16" x14ac:dyDescent="0.15">
      <c r="A1792" s="46" t="s">
        <v>171</v>
      </c>
      <c r="B1792">
        <v>118</v>
      </c>
      <c r="C1792">
        <v>107</v>
      </c>
      <c r="D1792">
        <v>106</v>
      </c>
      <c r="E1792">
        <v>286</v>
      </c>
      <c r="F1792">
        <v>216</v>
      </c>
      <c r="G1792">
        <v>79</v>
      </c>
      <c r="H1792">
        <v>81</v>
      </c>
      <c r="I1792">
        <v>69</v>
      </c>
      <c r="J1792">
        <v>145</v>
      </c>
      <c r="K1792">
        <v>119</v>
      </c>
      <c r="L1792">
        <v>128</v>
      </c>
      <c r="M1792">
        <v>91</v>
      </c>
      <c r="N1792" s="30">
        <v>1545</v>
      </c>
      <c r="O1792" s="1">
        <v>1545</v>
      </c>
      <c r="P1792" s="30">
        <v>0</v>
      </c>
    </row>
    <row r="1793" spans="1:16" x14ac:dyDescent="0.15">
      <c r="A1793" s="46" t="s">
        <v>178</v>
      </c>
      <c r="B1793">
        <v>37</v>
      </c>
      <c r="C1793">
        <v>54</v>
      </c>
      <c r="D1793">
        <v>67</v>
      </c>
      <c r="E1793">
        <v>44</v>
      </c>
      <c r="F1793">
        <v>47</v>
      </c>
      <c r="G1793">
        <v>85</v>
      </c>
      <c r="H1793">
        <v>69</v>
      </c>
      <c r="I1793">
        <v>39</v>
      </c>
      <c r="J1793">
        <v>91</v>
      </c>
      <c r="K1793">
        <v>59</v>
      </c>
      <c r="L1793">
        <v>26</v>
      </c>
      <c r="M1793">
        <v>47</v>
      </c>
      <c r="N1793" s="30">
        <v>665</v>
      </c>
      <c r="O1793">
        <v>665</v>
      </c>
      <c r="P1793" s="30">
        <v>0</v>
      </c>
    </row>
    <row r="1794" spans="1:16" x14ac:dyDescent="0.15">
      <c r="A1794" s="46" t="s">
        <v>172</v>
      </c>
      <c r="B1794">
        <v>292</v>
      </c>
      <c r="C1794">
        <v>261</v>
      </c>
      <c r="D1794">
        <v>461</v>
      </c>
      <c r="E1794">
        <v>205</v>
      </c>
      <c r="F1794">
        <v>342</v>
      </c>
      <c r="G1794">
        <v>282</v>
      </c>
      <c r="H1794">
        <v>423</v>
      </c>
      <c r="I1794">
        <v>262</v>
      </c>
      <c r="J1794">
        <v>330</v>
      </c>
      <c r="K1794">
        <v>258</v>
      </c>
      <c r="L1794">
        <v>314</v>
      </c>
      <c r="M1794">
        <v>364</v>
      </c>
      <c r="N1794" s="30">
        <v>3794</v>
      </c>
      <c r="O1794" s="1">
        <v>3794</v>
      </c>
      <c r="P1794" s="30">
        <v>0</v>
      </c>
    </row>
    <row r="1795" spans="1:16" x14ac:dyDescent="0.15">
      <c r="A1795" s="46" t="s">
        <v>173</v>
      </c>
      <c r="B1795">
        <v>108</v>
      </c>
      <c r="C1795">
        <v>221</v>
      </c>
      <c r="D1795">
        <v>162</v>
      </c>
      <c r="E1795">
        <v>122</v>
      </c>
      <c r="F1795">
        <v>110</v>
      </c>
      <c r="G1795">
        <v>158</v>
      </c>
      <c r="H1795">
        <v>100</v>
      </c>
      <c r="I1795">
        <v>100</v>
      </c>
      <c r="J1795">
        <v>220</v>
      </c>
      <c r="K1795">
        <v>101</v>
      </c>
      <c r="L1795">
        <v>135</v>
      </c>
      <c r="M1795">
        <v>129</v>
      </c>
      <c r="N1795" s="30">
        <v>1666</v>
      </c>
      <c r="O1795" s="1">
        <v>1666</v>
      </c>
      <c r="P1795" s="30">
        <v>0</v>
      </c>
    </row>
    <row r="1796" spans="1:16" x14ac:dyDescent="0.15">
      <c r="A1796" s="47"/>
      <c r="O1796" s="1"/>
      <c r="P1796" s="30"/>
    </row>
    <row r="1797" spans="1:16" x14ac:dyDescent="0.15">
      <c r="A1797" s="46" t="s">
        <v>65</v>
      </c>
      <c r="B1797">
        <v>756</v>
      </c>
      <c r="C1797">
        <v>773</v>
      </c>
      <c r="D1797">
        <v>959</v>
      </c>
      <c r="E1797">
        <v>907</v>
      </c>
      <c r="F1797">
        <v>1420</v>
      </c>
      <c r="G1797">
        <v>1117</v>
      </c>
      <c r="H1797">
        <v>2195</v>
      </c>
      <c r="I1797">
        <v>1763</v>
      </c>
      <c r="J1797">
        <v>1987</v>
      </c>
      <c r="K1797">
        <v>1429</v>
      </c>
      <c r="L1797">
        <v>581</v>
      </c>
      <c r="M1797">
        <v>795</v>
      </c>
      <c r="N1797" s="30">
        <v>14682</v>
      </c>
      <c r="O1797" s="1">
        <v>14682</v>
      </c>
      <c r="P1797" s="30">
        <v>0</v>
      </c>
    </row>
    <row r="1798" spans="1:16" x14ac:dyDescent="0.15">
      <c r="A1798" s="27" t="s">
        <v>140</v>
      </c>
      <c r="B1798">
        <v>787</v>
      </c>
      <c r="C1798">
        <v>727</v>
      </c>
      <c r="D1798" s="1">
        <v>1327</v>
      </c>
      <c r="E1798">
        <v>914</v>
      </c>
      <c r="F1798">
        <v>1270</v>
      </c>
      <c r="G1798">
        <v>1358</v>
      </c>
      <c r="H1798">
        <v>2170</v>
      </c>
      <c r="I1798">
        <v>1522</v>
      </c>
      <c r="J1798">
        <v>1649</v>
      </c>
      <c r="K1798">
        <v>1250</v>
      </c>
      <c r="L1798">
        <v>675</v>
      </c>
      <c r="M1798">
        <v>645</v>
      </c>
      <c r="N1798" s="30">
        <v>14294</v>
      </c>
      <c r="O1798" s="1">
        <v>14294</v>
      </c>
      <c r="P1798" s="30">
        <v>0</v>
      </c>
    </row>
    <row r="1799" spans="1:16" x14ac:dyDescent="0.15">
      <c r="A1799" s="46" t="s">
        <v>146</v>
      </c>
      <c r="B1799" s="1">
        <v>1484</v>
      </c>
      <c r="C1799" s="1">
        <v>1888</v>
      </c>
      <c r="D1799" s="1">
        <v>2408</v>
      </c>
      <c r="E1799" s="1">
        <v>1835</v>
      </c>
      <c r="F1799" s="1">
        <v>1690</v>
      </c>
      <c r="G1799" s="1">
        <v>2994</v>
      </c>
      <c r="H1799" s="1">
        <v>4398</v>
      </c>
      <c r="I1799" s="1">
        <v>1889</v>
      </c>
      <c r="J1799" s="1">
        <v>2532</v>
      </c>
      <c r="K1799" s="1">
        <v>2911</v>
      </c>
      <c r="L1799" s="1">
        <v>1488</v>
      </c>
      <c r="M1799" s="1">
        <v>1292</v>
      </c>
      <c r="N1799" s="30">
        <v>26809</v>
      </c>
      <c r="O1799" s="1">
        <v>26809</v>
      </c>
      <c r="P1799" s="30">
        <v>0</v>
      </c>
    </row>
    <row r="1800" spans="1:16" x14ac:dyDescent="0.15">
      <c r="A1800" s="46" t="s">
        <v>26</v>
      </c>
      <c r="B1800" s="1">
        <v>5557</v>
      </c>
      <c r="C1800" s="1">
        <v>6220</v>
      </c>
      <c r="D1800" s="1">
        <v>6258</v>
      </c>
      <c r="E1800" s="1">
        <v>10441</v>
      </c>
      <c r="F1800" s="1">
        <v>10548</v>
      </c>
      <c r="G1800" s="1">
        <v>9955</v>
      </c>
      <c r="H1800" s="1">
        <v>19528</v>
      </c>
      <c r="I1800" s="1">
        <v>15910</v>
      </c>
      <c r="J1800" s="1">
        <v>11140</v>
      </c>
      <c r="K1800" s="1">
        <v>11020</v>
      </c>
      <c r="L1800" s="1">
        <v>4803</v>
      </c>
      <c r="M1800" s="1">
        <v>6054</v>
      </c>
      <c r="N1800" s="30">
        <v>117434</v>
      </c>
      <c r="O1800" s="1">
        <v>117434</v>
      </c>
      <c r="P1800" s="30">
        <v>0</v>
      </c>
    </row>
    <row r="1801" spans="1:16" x14ac:dyDescent="0.15">
      <c r="A1801" s="46" t="s">
        <v>23</v>
      </c>
      <c r="B1801" s="1">
        <v>7684</v>
      </c>
      <c r="C1801" s="1">
        <v>9168</v>
      </c>
      <c r="D1801" s="1">
        <v>11549</v>
      </c>
      <c r="E1801" s="1">
        <v>10398</v>
      </c>
      <c r="F1801" s="1">
        <v>15779</v>
      </c>
      <c r="G1801" s="1">
        <v>13166</v>
      </c>
      <c r="H1801" s="1">
        <v>14058</v>
      </c>
      <c r="I1801" s="1">
        <v>17468</v>
      </c>
      <c r="J1801" s="1">
        <v>18640</v>
      </c>
      <c r="K1801" s="1">
        <v>14828</v>
      </c>
      <c r="L1801" s="1">
        <v>7280</v>
      </c>
      <c r="M1801" s="1">
        <v>7115</v>
      </c>
      <c r="N1801" s="30">
        <v>147133</v>
      </c>
      <c r="O1801" s="1">
        <v>147133</v>
      </c>
      <c r="P1801" s="30">
        <v>0</v>
      </c>
    </row>
    <row r="1802" spans="1:16" x14ac:dyDescent="0.15">
      <c r="A1802" s="46" t="s">
        <v>69</v>
      </c>
      <c r="B1802" s="1">
        <v>2164</v>
      </c>
      <c r="C1802" s="1">
        <v>2162</v>
      </c>
      <c r="D1802" s="1">
        <v>3170</v>
      </c>
      <c r="E1802">
        <v>959</v>
      </c>
      <c r="F1802">
        <v>2683</v>
      </c>
      <c r="G1802">
        <v>3524</v>
      </c>
      <c r="H1802">
        <v>2765</v>
      </c>
      <c r="I1802">
        <v>2472</v>
      </c>
      <c r="J1802">
        <v>3249</v>
      </c>
      <c r="K1802">
        <v>2904</v>
      </c>
      <c r="L1802">
        <v>1878</v>
      </c>
      <c r="M1802">
        <v>1637</v>
      </c>
      <c r="N1802" s="30">
        <v>29567</v>
      </c>
      <c r="O1802" s="1">
        <v>29567</v>
      </c>
      <c r="P1802" s="30">
        <v>0</v>
      </c>
    </row>
    <row r="1803" spans="1:16" x14ac:dyDescent="0.15">
      <c r="A1803" s="46" t="s">
        <v>34</v>
      </c>
      <c r="B1803" s="1">
        <v>2486</v>
      </c>
      <c r="C1803" s="1">
        <v>1948</v>
      </c>
      <c r="D1803" s="1">
        <v>2307</v>
      </c>
      <c r="E1803" s="1">
        <v>2454</v>
      </c>
      <c r="F1803" s="1">
        <v>3057</v>
      </c>
      <c r="G1803" s="1">
        <v>4125</v>
      </c>
      <c r="H1803" s="1">
        <v>4774</v>
      </c>
      <c r="I1803" s="1">
        <v>9796</v>
      </c>
      <c r="J1803" s="1">
        <v>4374</v>
      </c>
      <c r="K1803" s="1">
        <v>3396</v>
      </c>
      <c r="L1803" s="1">
        <v>2318</v>
      </c>
      <c r="M1803" s="1">
        <v>3650</v>
      </c>
      <c r="N1803" s="30">
        <v>44685</v>
      </c>
      <c r="O1803" s="1">
        <v>44685</v>
      </c>
      <c r="P1803" s="30">
        <v>0</v>
      </c>
    </row>
    <row r="1804" spans="1:16" x14ac:dyDescent="0.15">
      <c r="A1804" s="46" t="s">
        <v>95</v>
      </c>
      <c r="B1804" s="1">
        <v>1906</v>
      </c>
      <c r="C1804" s="1">
        <v>1993</v>
      </c>
      <c r="D1804" s="1">
        <v>2064</v>
      </c>
      <c r="E1804" s="1">
        <v>3779</v>
      </c>
      <c r="F1804" s="1">
        <v>4095</v>
      </c>
      <c r="G1804" s="1">
        <v>3359</v>
      </c>
      <c r="H1804" s="1">
        <v>7887</v>
      </c>
      <c r="I1804" s="1">
        <v>4268</v>
      </c>
      <c r="J1804" s="1">
        <v>5137</v>
      </c>
      <c r="K1804" s="1">
        <v>3571</v>
      </c>
      <c r="L1804" s="1">
        <v>2142</v>
      </c>
      <c r="M1804" s="1">
        <v>1704</v>
      </c>
      <c r="N1804" s="30">
        <v>41905</v>
      </c>
      <c r="O1804" s="1">
        <v>41905</v>
      </c>
      <c r="P1804" s="30">
        <v>0</v>
      </c>
    </row>
    <row r="1805" spans="1:16" x14ac:dyDescent="0.15">
      <c r="A1805" s="46" t="s">
        <v>147</v>
      </c>
      <c r="B1805">
        <v>769</v>
      </c>
      <c r="C1805" s="1">
        <v>1093</v>
      </c>
      <c r="D1805" s="1">
        <v>1741</v>
      </c>
      <c r="E1805">
        <v>890</v>
      </c>
      <c r="F1805">
        <v>749</v>
      </c>
      <c r="G1805">
        <v>1779</v>
      </c>
      <c r="H1805">
        <v>1437</v>
      </c>
      <c r="I1805">
        <v>747</v>
      </c>
      <c r="J1805">
        <v>1152</v>
      </c>
      <c r="K1805">
        <v>1070</v>
      </c>
      <c r="L1805">
        <v>797</v>
      </c>
      <c r="M1805">
        <v>772</v>
      </c>
      <c r="N1805" s="30">
        <v>12996</v>
      </c>
      <c r="O1805" s="1">
        <v>12996</v>
      </c>
      <c r="P1805" s="30">
        <v>0</v>
      </c>
    </row>
    <row r="1806" spans="1:16" x14ac:dyDescent="0.15">
      <c r="A1806" s="46" t="s">
        <v>141</v>
      </c>
      <c r="B1806" s="1">
        <v>1496</v>
      </c>
      <c r="C1806" s="1">
        <v>1227</v>
      </c>
      <c r="D1806" s="1">
        <v>2026</v>
      </c>
      <c r="E1806" s="1">
        <v>1201</v>
      </c>
      <c r="F1806" s="1">
        <v>1711</v>
      </c>
      <c r="G1806" s="1">
        <v>2207</v>
      </c>
      <c r="H1806" s="1">
        <v>2288</v>
      </c>
      <c r="I1806" s="1">
        <v>2906</v>
      </c>
      <c r="J1806" s="1">
        <v>2118</v>
      </c>
      <c r="K1806" s="1">
        <v>2128</v>
      </c>
      <c r="L1806" s="1">
        <v>1515</v>
      </c>
      <c r="M1806" s="1">
        <v>1636</v>
      </c>
      <c r="N1806" s="30">
        <v>22459</v>
      </c>
      <c r="O1806" s="1">
        <v>22459</v>
      </c>
      <c r="P1806" s="30">
        <v>0</v>
      </c>
    </row>
    <row r="1807" spans="1:16" x14ac:dyDescent="0.15">
      <c r="A1807" s="46" t="s">
        <v>142</v>
      </c>
      <c r="B1807" s="1">
        <v>2035</v>
      </c>
      <c r="C1807" s="1">
        <v>2340</v>
      </c>
      <c r="D1807" s="1">
        <v>3368</v>
      </c>
      <c r="E1807" s="1">
        <v>2568</v>
      </c>
      <c r="F1807" s="1">
        <v>1962</v>
      </c>
      <c r="G1807" s="1">
        <v>4203</v>
      </c>
      <c r="H1807" s="1">
        <v>2164</v>
      </c>
      <c r="I1807" s="1">
        <v>1839</v>
      </c>
      <c r="J1807" s="1">
        <v>2422</v>
      </c>
      <c r="K1807" s="1">
        <v>3318</v>
      </c>
      <c r="L1807" s="1">
        <v>1931</v>
      </c>
      <c r="M1807" s="1">
        <v>2567</v>
      </c>
      <c r="N1807" s="30">
        <v>30717</v>
      </c>
      <c r="O1807" s="1">
        <v>30717</v>
      </c>
      <c r="P1807" s="30">
        <v>0</v>
      </c>
    </row>
    <row r="1808" spans="1:16" x14ac:dyDescent="0.15">
      <c r="A1808" s="46"/>
      <c r="O1808" s="1"/>
      <c r="P1808" s="30"/>
    </row>
    <row r="1809" spans="1:16" x14ac:dyDescent="0.15">
      <c r="A1809" s="46" t="s">
        <v>66</v>
      </c>
      <c r="B1809" s="1">
        <v>2326</v>
      </c>
      <c r="C1809" s="1">
        <v>2223</v>
      </c>
      <c r="D1809" s="1">
        <v>3149</v>
      </c>
      <c r="E1809" s="1">
        <v>3579</v>
      </c>
      <c r="F1809" s="1">
        <v>3266</v>
      </c>
      <c r="G1809" s="1">
        <v>3535</v>
      </c>
      <c r="H1809" s="1">
        <v>7609</v>
      </c>
      <c r="I1809" s="1">
        <v>3668</v>
      </c>
      <c r="J1809" s="1">
        <v>4603</v>
      </c>
      <c r="K1809" s="1">
        <v>5020</v>
      </c>
      <c r="L1809" s="1">
        <v>2441</v>
      </c>
      <c r="M1809" s="1">
        <v>2649</v>
      </c>
      <c r="N1809" s="30">
        <v>44068</v>
      </c>
      <c r="O1809" s="1">
        <v>44068</v>
      </c>
      <c r="P1809" s="30">
        <v>0</v>
      </c>
    </row>
    <row r="1810" spans="1:16" x14ac:dyDescent="0.15">
      <c r="A1810" s="46" t="s">
        <v>14</v>
      </c>
      <c r="B1810" s="1">
        <v>19017</v>
      </c>
      <c r="C1810" s="1">
        <v>22014</v>
      </c>
      <c r="D1810" s="1">
        <v>29368</v>
      </c>
      <c r="E1810" s="1">
        <v>23419</v>
      </c>
      <c r="F1810" s="1">
        <v>24137</v>
      </c>
      <c r="G1810" s="1">
        <v>23682</v>
      </c>
      <c r="H1810" s="1">
        <v>29001</v>
      </c>
      <c r="I1810" s="1">
        <v>33279</v>
      </c>
      <c r="J1810" s="1">
        <v>30945</v>
      </c>
      <c r="K1810" s="1">
        <v>30654</v>
      </c>
      <c r="L1810" s="1">
        <v>20136</v>
      </c>
      <c r="M1810" s="1">
        <v>21247</v>
      </c>
      <c r="N1810" s="30">
        <v>306899</v>
      </c>
      <c r="O1810" s="1">
        <v>306899</v>
      </c>
      <c r="P1810" s="30">
        <v>0</v>
      </c>
    </row>
    <row r="1811" spans="1:16" x14ac:dyDescent="0.15">
      <c r="A1811" s="46" t="s">
        <v>207</v>
      </c>
      <c r="B1811">
        <v>835</v>
      </c>
      <c r="C1811">
        <v>872</v>
      </c>
      <c r="D1811">
        <v>782</v>
      </c>
      <c r="E1811">
        <v>907</v>
      </c>
      <c r="F1811">
        <v>887</v>
      </c>
      <c r="G1811">
        <v>1293</v>
      </c>
      <c r="H1811">
        <v>993</v>
      </c>
      <c r="I1811">
        <v>1371</v>
      </c>
      <c r="J1811">
        <v>1416</v>
      </c>
      <c r="K1811">
        <v>988</v>
      </c>
      <c r="L1811">
        <v>1034</v>
      </c>
      <c r="M1811">
        <v>784</v>
      </c>
      <c r="N1811" s="30">
        <v>12162</v>
      </c>
      <c r="O1811" s="1">
        <v>12162</v>
      </c>
      <c r="P1811" s="30">
        <v>0</v>
      </c>
    </row>
    <row r="1812" spans="1:16" x14ac:dyDescent="0.15">
      <c r="A1812" s="46" t="s">
        <v>199</v>
      </c>
      <c r="B1812" s="1">
        <v>3547</v>
      </c>
      <c r="C1812" s="1">
        <v>2843</v>
      </c>
      <c r="D1812" s="1">
        <v>3255</v>
      </c>
      <c r="E1812" s="1">
        <v>3056</v>
      </c>
      <c r="F1812" s="1">
        <v>3082</v>
      </c>
      <c r="G1812" s="1">
        <v>3879</v>
      </c>
      <c r="H1812" s="1">
        <v>3739</v>
      </c>
      <c r="I1812" s="1">
        <v>3447</v>
      </c>
      <c r="J1812" s="1">
        <v>5377</v>
      </c>
      <c r="K1812" s="1">
        <v>5125</v>
      </c>
      <c r="L1812" s="1">
        <v>3701</v>
      </c>
      <c r="M1812" s="1">
        <v>4733</v>
      </c>
      <c r="N1812" s="30">
        <v>45784</v>
      </c>
      <c r="O1812" s="1">
        <v>45784</v>
      </c>
      <c r="P1812" s="30">
        <v>0</v>
      </c>
    </row>
    <row r="1813" spans="1:16" x14ac:dyDescent="0.15">
      <c r="A1813" s="46" t="s">
        <v>54</v>
      </c>
      <c r="B1813" s="1">
        <v>2829</v>
      </c>
      <c r="C1813" s="1">
        <v>2362</v>
      </c>
      <c r="D1813" s="1">
        <v>2609</v>
      </c>
      <c r="E1813" s="1">
        <v>1476</v>
      </c>
      <c r="F1813" s="1">
        <v>2807</v>
      </c>
      <c r="G1813" s="1">
        <v>4114</v>
      </c>
      <c r="H1813" s="1">
        <v>3467</v>
      </c>
      <c r="I1813" s="1">
        <v>3013</v>
      </c>
      <c r="J1813" s="1">
        <v>2584</v>
      </c>
      <c r="K1813" s="1">
        <v>2600</v>
      </c>
      <c r="L1813" s="1">
        <v>1695</v>
      </c>
      <c r="M1813" s="1">
        <v>1798</v>
      </c>
      <c r="N1813" s="30">
        <v>31354</v>
      </c>
      <c r="O1813" s="1">
        <v>31354</v>
      </c>
      <c r="P1813" s="30">
        <v>0</v>
      </c>
    </row>
    <row r="1814" spans="1:16" x14ac:dyDescent="0.15">
      <c r="A1814" s="46" t="s">
        <v>82</v>
      </c>
      <c r="B1814" s="1">
        <v>7463</v>
      </c>
      <c r="C1814" s="1">
        <v>4774</v>
      </c>
      <c r="D1814" s="1">
        <v>5264</v>
      </c>
      <c r="E1814" s="1">
        <v>5981</v>
      </c>
      <c r="F1814" s="1">
        <v>11667</v>
      </c>
      <c r="G1814" s="1">
        <v>9162</v>
      </c>
      <c r="H1814" s="1">
        <v>6941</v>
      </c>
      <c r="I1814" s="1">
        <v>7673</v>
      </c>
      <c r="J1814" s="1">
        <v>6961</v>
      </c>
      <c r="K1814" s="1">
        <v>5433</v>
      </c>
      <c r="L1814" s="1">
        <v>5811</v>
      </c>
      <c r="M1814" s="1">
        <v>6477</v>
      </c>
      <c r="N1814" s="30">
        <v>83607</v>
      </c>
      <c r="O1814" s="1">
        <v>83607</v>
      </c>
      <c r="P1814" s="30">
        <v>0</v>
      </c>
    </row>
    <row r="1815" spans="1:16" x14ac:dyDescent="0.15">
      <c r="A1815" s="46" t="s">
        <v>12</v>
      </c>
      <c r="B1815" s="1">
        <v>23276</v>
      </c>
      <c r="C1815" s="1">
        <v>32748</v>
      </c>
      <c r="D1815" s="1">
        <v>37511</v>
      </c>
      <c r="E1815" s="1">
        <v>22268</v>
      </c>
      <c r="F1815" s="1">
        <v>22601</v>
      </c>
      <c r="G1815" s="1">
        <v>24574</v>
      </c>
      <c r="H1815" s="1">
        <v>26200</v>
      </c>
      <c r="I1815" s="1">
        <v>37811</v>
      </c>
      <c r="J1815" s="1">
        <v>35360</v>
      </c>
      <c r="K1815" s="1">
        <v>30209</v>
      </c>
      <c r="L1815" s="1">
        <v>25875</v>
      </c>
      <c r="M1815" s="1">
        <v>25606</v>
      </c>
      <c r="N1815" s="30">
        <v>344039</v>
      </c>
      <c r="O1815" s="1">
        <v>344039</v>
      </c>
      <c r="P1815" s="30">
        <v>0</v>
      </c>
    </row>
    <row r="1816" spans="1:16" x14ac:dyDescent="0.15">
      <c r="A1816" s="46" t="s">
        <v>27</v>
      </c>
      <c r="B1816" s="1">
        <v>23481</v>
      </c>
      <c r="C1816" s="1">
        <v>20423</v>
      </c>
      <c r="D1816" s="1">
        <v>16021</v>
      </c>
      <c r="E1816" s="1">
        <v>15184</v>
      </c>
      <c r="F1816" s="1">
        <v>18088</v>
      </c>
      <c r="G1816" s="1">
        <v>21640</v>
      </c>
      <c r="H1816" s="1">
        <v>23151</v>
      </c>
      <c r="I1816" s="1">
        <v>17292</v>
      </c>
      <c r="J1816" s="1">
        <v>23499</v>
      </c>
      <c r="K1816" s="1">
        <v>17723</v>
      </c>
      <c r="L1816" s="1">
        <v>17156</v>
      </c>
      <c r="M1816" s="1">
        <v>23020</v>
      </c>
      <c r="N1816" s="30">
        <v>236678</v>
      </c>
      <c r="O1816" s="1">
        <v>236678</v>
      </c>
      <c r="P1816" s="30">
        <v>0</v>
      </c>
    </row>
    <row r="1817" spans="1:16" x14ac:dyDescent="0.15">
      <c r="A1817" s="46" t="s">
        <v>96</v>
      </c>
      <c r="B1817" s="1">
        <v>3114</v>
      </c>
      <c r="C1817" s="1">
        <v>3823</v>
      </c>
      <c r="D1817" s="1">
        <v>6961</v>
      </c>
      <c r="E1817" s="1">
        <v>6965</v>
      </c>
      <c r="F1817" s="1">
        <v>9960</v>
      </c>
      <c r="G1817" s="1">
        <v>7577</v>
      </c>
      <c r="H1817" s="1">
        <v>6023</v>
      </c>
      <c r="I1817" s="1">
        <v>4651</v>
      </c>
      <c r="J1817" s="1">
        <v>6502</v>
      </c>
      <c r="K1817" s="1">
        <v>8310</v>
      </c>
      <c r="L1817" s="1">
        <v>6954</v>
      </c>
      <c r="M1817" s="1">
        <v>11482</v>
      </c>
      <c r="N1817" s="30">
        <v>82322</v>
      </c>
      <c r="O1817" s="1">
        <v>82322</v>
      </c>
      <c r="P1817" s="30">
        <v>0</v>
      </c>
    </row>
    <row r="1818" spans="1:16" x14ac:dyDescent="0.15">
      <c r="A1818" s="46" t="s">
        <v>242</v>
      </c>
      <c r="B1818" s="1">
        <v>65289</v>
      </c>
      <c r="C1818" s="1">
        <v>47800</v>
      </c>
      <c r="D1818" s="1">
        <v>37064</v>
      </c>
      <c r="E1818" s="1">
        <v>30274</v>
      </c>
      <c r="F1818" s="1">
        <v>43595</v>
      </c>
      <c r="G1818" s="1">
        <v>54420</v>
      </c>
      <c r="H1818" s="1">
        <v>81123</v>
      </c>
      <c r="I1818" s="1">
        <v>78909</v>
      </c>
      <c r="J1818" s="1">
        <v>70157</v>
      </c>
      <c r="K1818" s="1">
        <v>48965</v>
      </c>
      <c r="L1818" s="1">
        <v>32177</v>
      </c>
      <c r="M1818" s="1">
        <v>40738</v>
      </c>
      <c r="N1818" s="30">
        <v>630511</v>
      </c>
      <c r="O1818" s="1">
        <v>630511</v>
      </c>
      <c r="P1818" s="30">
        <v>0</v>
      </c>
    </row>
    <row r="1819" spans="1:16" x14ac:dyDescent="0.15">
      <c r="A1819" s="46" t="s">
        <v>245</v>
      </c>
      <c r="B1819" s="1">
        <v>13164</v>
      </c>
      <c r="C1819" s="1">
        <v>11684</v>
      </c>
      <c r="D1819" s="1">
        <v>8762</v>
      </c>
      <c r="E1819" s="1">
        <v>6982</v>
      </c>
      <c r="F1819" s="1">
        <v>9782</v>
      </c>
      <c r="G1819" s="1">
        <v>15454</v>
      </c>
      <c r="H1819" s="1">
        <v>13561</v>
      </c>
      <c r="I1819" s="1">
        <v>11225</v>
      </c>
      <c r="J1819" s="1">
        <v>12369</v>
      </c>
      <c r="K1819" s="1">
        <v>10272</v>
      </c>
      <c r="L1819" s="1">
        <v>8480</v>
      </c>
      <c r="M1819" s="1">
        <v>8585</v>
      </c>
      <c r="N1819" s="30">
        <v>130320</v>
      </c>
      <c r="O1819" s="1">
        <v>130320</v>
      </c>
      <c r="P1819" s="30">
        <v>0</v>
      </c>
    </row>
    <row r="1820" spans="1:16" x14ac:dyDescent="0.15">
      <c r="A1820" s="46"/>
      <c r="O1820" s="1"/>
      <c r="P1820" s="30"/>
    </row>
    <row r="1821" spans="1:16" x14ac:dyDescent="0.15">
      <c r="A1821" s="46" t="s">
        <v>174</v>
      </c>
      <c r="B1821">
        <v>139</v>
      </c>
      <c r="C1821">
        <v>144</v>
      </c>
      <c r="D1821">
        <v>228</v>
      </c>
      <c r="E1821">
        <v>220</v>
      </c>
      <c r="F1821">
        <v>266</v>
      </c>
      <c r="G1821">
        <v>209</v>
      </c>
      <c r="H1821">
        <v>286</v>
      </c>
      <c r="I1821">
        <v>187</v>
      </c>
      <c r="J1821">
        <v>517</v>
      </c>
      <c r="K1821">
        <v>202</v>
      </c>
      <c r="L1821">
        <v>188</v>
      </c>
      <c r="M1821">
        <v>165</v>
      </c>
      <c r="N1821" s="30">
        <v>2751</v>
      </c>
      <c r="O1821" s="1">
        <v>2751</v>
      </c>
      <c r="P1821" s="30">
        <v>0</v>
      </c>
    </row>
    <row r="1822" spans="1:16" x14ac:dyDescent="0.15">
      <c r="A1822" s="46" t="s">
        <v>175</v>
      </c>
      <c r="B1822" s="1">
        <v>1890</v>
      </c>
      <c r="C1822" s="1">
        <v>1940</v>
      </c>
      <c r="D1822" s="1">
        <v>2516</v>
      </c>
      <c r="E1822" s="1">
        <v>2278</v>
      </c>
      <c r="F1822" s="1">
        <v>2546</v>
      </c>
      <c r="G1822" s="1">
        <v>1661</v>
      </c>
      <c r="H1822" s="1">
        <v>2561</v>
      </c>
      <c r="I1822" s="1">
        <v>2784</v>
      </c>
      <c r="J1822" s="1">
        <v>2097</v>
      </c>
      <c r="K1822" s="1">
        <v>2416</v>
      </c>
      <c r="L1822" s="1">
        <v>2345</v>
      </c>
      <c r="M1822" s="1">
        <v>1700</v>
      </c>
      <c r="N1822" s="30">
        <v>26734</v>
      </c>
      <c r="O1822" s="1">
        <v>26734</v>
      </c>
      <c r="P1822" s="30">
        <v>0</v>
      </c>
    </row>
    <row r="1823" spans="1:16" x14ac:dyDescent="0.15">
      <c r="A1823" s="46" t="s">
        <v>218</v>
      </c>
      <c r="B1823">
        <v>34</v>
      </c>
      <c r="C1823">
        <v>24</v>
      </c>
      <c r="D1823">
        <v>22</v>
      </c>
      <c r="E1823">
        <v>61</v>
      </c>
      <c r="F1823">
        <v>54</v>
      </c>
      <c r="G1823">
        <v>56</v>
      </c>
      <c r="H1823">
        <v>38</v>
      </c>
      <c r="I1823">
        <v>35</v>
      </c>
      <c r="J1823">
        <v>22</v>
      </c>
      <c r="K1823">
        <v>38</v>
      </c>
      <c r="L1823">
        <v>35</v>
      </c>
      <c r="M1823">
        <v>27</v>
      </c>
      <c r="N1823" s="30">
        <v>446</v>
      </c>
      <c r="O1823">
        <v>446</v>
      </c>
      <c r="P1823" s="30">
        <v>0</v>
      </c>
    </row>
    <row r="1824" spans="1:16" x14ac:dyDescent="0.15">
      <c r="A1824" s="46" t="s">
        <v>202</v>
      </c>
      <c r="B1824">
        <v>16</v>
      </c>
      <c r="C1824">
        <v>16</v>
      </c>
      <c r="D1824">
        <v>17</v>
      </c>
      <c r="E1824">
        <v>23</v>
      </c>
      <c r="F1824">
        <v>21</v>
      </c>
      <c r="G1824">
        <v>14</v>
      </c>
      <c r="H1824">
        <v>19</v>
      </c>
      <c r="I1824">
        <v>21</v>
      </c>
      <c r="J1824">
        <v>19</v>
      </c>
      <c r="K1824">
        <v>13</v>
      </c>
      <c r="L1824">
        <v>28</v>
      </c>
      <c r="M1824">
        <v>30</v>
      </c>
      <c r="N1824" s="30">
        <v>237</v>
      </c>
      <c r="O1824">
        <v>237</v>
      </c>
      <c r="P1824" s="30">
        <v>0</v>
      </c>
    </row>
    <row r="1825" spans="1:16" x14ac:dyDescent="0.15">
      <c r="A1825" s="46" t="s">
        <v>184</v>
      </c>
      <c r="B1825">
        <v>17</v>
      </c>
      <c r="C1825">
        <v>18</v>
      </c>
      <c r="D1825">
        <v>11</v>
      </c>
      <c r="E1825">
        <v>16</v>
      </c>
      <c r="F1825">
        <v>23</v>
      </c>
      <c r="G1825">
        <v>24</v>
      </c>
      <c r="H1825">
        <v>20</v>
      </c>
      <c r="I1825">
        <v>14</v>
      </c>
      <c r="J1825">
        <v>16</v>
      </c>
      <c r="K1825">
        <v>18</v>
      </c>
      <c r="L1825">
        <v>11</v>
      </c>
      <c r="M1825">
        <v>10</v>
      </c>
      <c r="N1825" s="30">
        <v>198</v>
      </c>
      <c r="O1825">
        <v>198</v>
      </c>
      <c r="P1825" s="30">
        <v>0</v>
      </c>
    </row>
    <row r="1826" spans="1:16" x14ac:dyDescent="0.15">
      <c r="A1826" s="46" t="s">
        <v>179</v>
      </c>
      <c r="B1826">
        <v>184</v>
      </c>
      <c r="C1826">
        <v>117</v>
      </c>
      <c r="D1826">
        <v>117</v>
      </c>
      <c r="E1826">
        <v>393</v>
      </c>
      <c r="F1826">
        <v>347</v>
      </c>
      <c r="G1826">
        <v>318</v>
      </c>
      <c r="H1826">
        <v>148</v>
      </c>
      <c r="I1826">
        <v>219</v>
      </c>
      <c r="J1826">
        <v>373</v>
      </c>
      <c r="K1826">
        <v>162</v>
      </c>
      <c r="L1826">
        <v>132</v>
      </c>
      <c r="M1826">
        <v>137</v>
      </c>
      <c r="N1826" s="30">
        <v>2647</v>
      </c>
      <c r="O1826" s="1">
        <v>2647</v>
      </c>
      <c r="P1826" s="30">
        <v>0</v>
      </c>
    </row>
    <row r="1827" spans="1:16" x14ac:dyDescent="0.15">
      <c r="A1827" s="46" t="s">
        <v>180</v>
      </c>
      <c r="B1827" s="1">
        <v>2054</v>
      </c>
      <c r="C1827" s="1">
        <v>1970</v>
      </c>
      <c r="D1827" s="1">
        <v>2172</v>
      </c>
      <c r="E1827" s="1">
        <v>1687</v>
      </c>
      <c r="F1827" s="1">
        <v>2031</v>
      </c>
      <c r="G1827" s="1">
        <v>1771</v>
      </c>
      <c r="H1827" s="1">
        <v>1935</v>
      </c>
      <c r="I1827" s="1">
        <v>2554</v>
      </c>
      <c r="J1827" s="1">
        <v>2299</v>
      </c>
      <c r="K1827" s="1">
        <v>1648</v>
      </c>
      <c r="L1827" s="1">
        <v>1860</v>
      </c>
      <c r="M1827" s="1">
        <v>2099</v>
      </c>
      <c r="N1827" s="30">
        <v>24080</v>
      </c>
      <c r="O1827" s="1">
        <v>24080</v>
      </c>
      <c r="P1827" s="30">
        <v>0</v>
      </c>
    </row>
    <row r="1828" spans="1:16" x14ac:dyDescent="0.15">
      <c r="A1828" s="46" t="s">
        <v>181</v>
      </c>
      <c r="B1828">
        <v>215</v>
      </c>
      <c r="C1828">
        <v>258</v>
      </c>
      <c r="D1828">
        <v>165</v>
      </c>
      <c r="E1828">
        <v>237</v>
      </c>
      <c r="F1828">
        <v>115</v>
      </c>
      <c r="G1828">
        <v>247</v>
      </c>
      <c r="H1828">
        <v>310</v>
      </c>
      <c r="I1828">
        <v>194</v>
      </c>
      <c r="J1828">
        <v>220</v>
      </c>
      <c r="K1828">
        <v>111</v>
      </c>
      <c r="L1828">
        <v>137</v>
      </c>
      <c r="M1828">
        <v>278</v>
      </c>
      <c r="N1828" s="30">
        <v>2487</v>
      </c>
      <c r="O1828" s="1">
        <v>2487</v>
      </c>
      <c r="P1828" s="30">
        <v>0</v>
      </c>
    </row>
    <row r="1829" spans="1:16" x14ac:dyDescent="0.15">
      <c r="A1829" s="46" t="s">
        <v>182</v>
      </c>
      <c r="B1829">
        <v>13</v>
      </c>
      <c r="C1829">
        <v>10</v>
      </c>
      <c r="D1829">
        <v>15</v>
      </c>
      <c r="E1829">
        <v>21</v>
      </c>
      <c r="F1829">
        <v>63</v>
      </c>
      <c r="G1829">
        <v>80</v>
      </c>
      <c r="H1829">
        <v>85</v>
      </c>
      <c r="I1829">
        <v>54</v>
      </c>
      <c r="J1829">
        <v>58</v>
      </c>
      <c r="K1829">
        <v>50</v>
      </c>
      <c r="L1829">
        <v>42</v>
      </c>
      <c r="M1829">
        <v>69</v>
      </c>
      <c r="N1829" s="30">
        <v>560</v>
      </c>
      <c r="O1829">
        <v>560</v>
      </c>
      <c r="P1829" s="30">
        <v>0</v>
      </c>
    </row>
    <row r="1830" spans="1:16" x14ac:dyDescent="0.15">
      <c r="A1830" s="46" t="s">
        <v>243</v>
      </c>
      <c r="B1830">
        <v>182</v>
      </c>
      <c r="C1830">
        <v>96</v>
      </c>
      <c r="D1830">
        <v>127</v>
      </c>
      <c r="E1830">
        <v>321</v>
      </c>
      <c r="F1830">
        <v>101</v>
      </c>
      <c r="G1830">
        <v>229</v>
      </c>
      <c r="H1830">
        <v>273</v>
      </c>
      <c r="I1830">
        <v>249</v>
      </c>
      <c r="J1830">
        <v>360</v>
      </c>
      <c r="K1830">
        <v>156</v>
      </c>
      <c r="L1830">
        <v>89</v>
      </c>
      <c r="M1830">
        <v>220</v>
      </c>
      <c r="N1830" s="30">
        <v>2403</v>
      </c>
      <c r="O1830" s="1">
        <v>2403</v>
      </c>
      <c r="P1830" s="30">
        <v>0</v>
      </c>
    </row>
    <row r="1831" spans="1:16" x14ac:dyDescent="0.15">
      <c r="A1831" s="46" t="s">
        <v>246</v>
      </c>
      <c r="B1831">
        <v>80</v>
      </c>
      <c r="C1831">
        <v>43</v>
      </c>
      <c r="D1831">
        <v>70</v>
      </c>
      <c r="E1831">
        <v>64</v>
      </c>
      <c r="F1831">
        <v>75</v>
      </c>
      <c r="G1831">
        <v>128</v>
      </c>
      <c r="H1831">
        <v>115</v>
      </c>
      <c r="I1831">
        <v>140</v>
      </c>
      <c r="J1831">
        <v>124</v>
      </c>
      <c r="K1831">
        <v>56</v>
      </c>
      <c r="L1831">
        <v>65</v>
      </c>
      <c r="M1831">
        <v>79</v>
      </c>
      <c r="N1831" s="30">
        <v>1039</v>
      </c>
      <c r="O1831" s="1">
        <v>1039</v>
      </c>
      <c r="P1831" s="30">
        <v>0</v>
      </c>
    </row>
    <row r="1832" spans="1:16" x14ac:dyDescent="0.15">
      <c r="A1832" s="46"/>
      <c r="O1832" s="1"/>
      <c r="P1832" s="30"/>
    </row>
    <row r="1833" spans="1:16" x14ac:dyDescent="0.15">
      <c r="A1833" s="46" t="s">
        <v>67</v>
      </c>
      <c r="B1833" s="1">
        <v>2299</v>
      </c>
      <c r="C1833" s="1">
        <v>2249</v>
      </c>
      <c r="D1833" s="1">
        <v>2914</v>
      </c>
      <c r="E1833" s="1">
        <v>3444</v>
      </c>
      <c r="F1833" s="1">
        <v>3789</v>
      </c>
      <c r="G1833" s="1">
        <v>3299</v>
      </c>
      <c r="H1833" s="1">
        <v>7535</v>
      </c>
      <c r="I1833" s="1">
        <v>4124</v>
      </c>
      <c r="J1833" s="1">
        <v>5150</v>
      </c>
      <c r="K1833" s="1">
        <v>3874</v>
      </c>
      <c r="L1833" s="1">
        <v>1881</v>
      </c>
      <c r="M1833" s="1">
        <v>1832</v>
      </c>
      <c r="N1833" s="30">
        <v>42390</v>
      </c>
      <c r="O1833" s="1">
        <v>42390</v>
      </c>
      <c r="P1833" s="30">
        <v>0</v>
      </c>
    </row>
    <row r="1834" spans="1:16" x14ac:dyDescent="0.15">
      <c r="A1834" s="46" t="s">
        <v>15</v>
      </c>
      <c r="B1834" s="1">
        <v>13251</v>
      </c>
      <c r="C1834" s="1">
        <v>13302</v>
      </c>
      <c r="D1834" s="1">
        <v>19807</v>
      </c>
      <c r="E1834" s="1">
        <v>14274</v>
      </c>
      <c r="F1834" s="1">
        <v>17779</v>
      </c>
      <c r="G1834" s="1">
        <v>16798</v>
      </c>
      <c r="H1834" s="1">
        <v>23315</v>
      </c>
      <c r="I1834" s="1">
        <v>25183</v>
      </c>
      <c r="J1834" s="1">
        <v>22424</v>
      </c>
      <c r="K1834" s="1">
        <v>17693</v>
      </c>
      <c r="L1834" s="1">
        <v>10316</v>
      </c>
      <c r="M1834" s="1">
        <v>10752</v>
      </c>
      <c r="N1834" s="30">
        <v>204894</v>
      </c>
      <c r="O1834" s="1">
        <v>204894</v>
      </c>
      <c r="P1834" s="30">
        <v>0</v>
      </c>
    </row>
    <row r="1835" spans="1:16" x14ac:dyDescent="0.15">
      <c r="A1835" s="46" t="s">
        <v>219</v>
      </c>
      <c r="B1835">
        <v>767</v>
      </c>
      <c r="C1835">
        <v>741</v>
      </c>
      <c r="D1835">
        <v>880</v>
      </c>
      <c r="E1835">
        <v>963</v>
      </c>
      <c r="F1835">
        <v>963</v>
      </c>
      <c r="G1835">
        <v>1014</v>
      </c>
      <c r="H1835">
        <v>772</v>
      </c>
      <c r="I1835">
        <v>940</v>
      </c>
      <c r="J1835">
        <v>1159</v>
      </c>
      <c r="K1835">
        <v>890</v>
      </c>
      <c r="L1835">
        <v>660</v>
      </c>
      <c r="M1835">
        <v>521</v>
      </c>
      <c r="N1835" s="30">
        <v>10270</v>
      </c>
      <c r="O1835" s="1">
        <v>10270</v>
      </c>
      <c r="P1835" s="30">
        <v>0</v>
      </c>
    </row>
    <row r="1836" spans="1:16" x14ac:dyDescent="0.15">
      <c r="A1836" s="46" t="s">
        <v>205</v>
      </c>
      <c r="B1836">
        <v>780</v>
      </c>
      <c r="C1836">
        <v>842</v>
      </c>
      <c r="D1836">
        <v>884</v>
      </c>
      <c r="E1836">
        <v>741</v>
      </c>
      <c r="F1836">
        <v>823</v>
      </c>
      <c r="G1836">
        <v>943</v>
      </c>
      <c r="H1836">
        <v>924</v>
      </c>
      <c r="I1836">
        <v>899</v>
      </c>
      <c r="J1836">
        <v>1010</v>
      </c>
      <c r="K1836">
        <v>1028</v>
      </c>
      <c r="L1836">
        <v>861</v>
      </c>
      <c r="M1836">
        <v>1152</v>
      </c>
      <c r="N1836" s="30">
        <v>10887</v>
      </c>
      <c r="O1836" s="1">
        <v>10887</v>
      </c>
      <c r="P1836" s="30">
        <v>0</v>
      </c>
    </row>
    <row r="1837" spans="1:16" x14ac:dyDescent="0.15">
      <c r="A1837" s="46" t="s">
        <v>55</v>
      </c>
      <c r="B1837" s="1">
        <v>1957</v>
      </c>
      <c r="C1837" s="1">
        <v>2049</v>
      </c>
      <c r="D1837" s="1">
        <v>2335</v>
      </c>
      <c r="E1837" s="1">
        <v>1269</v>
      </c>
      <c r="F1837" s="1">
        <v>2362</v>
      </c>
      <c r="G1837" s="1">
        <v>2966</v>
      </c>
      <c r="H1837" s="1">
        <v>2862</v>
      </c>
      <c r="I1837" s="1">
        <v>2314</v>
      </c>
      <c r="J1837" s="1">
        <v>2537</v>
      </c>
      <c r="K1837" s="1">
        <v>1804</v>
      </c>
      <c r="L1837" s="1">
        <v>967</v>
      </c>
      <c r="M1837" s="1">
        <v>1083</v>
      </c>
      <c r="N1837" s="30">
        <v>24505</v>
      </c>
      <c r="O1837" s="1">
        <v>24505</v>
      </c>
      <c r="P1837" s="30">
        <v>0</v>
      </c>
    </row>
    <row r="1838" spans="1:16" x14ac:dyDescent="0.15">
      <c r="A1838" s="46" t="s">
        <v>83</v>
      </c>
      <c r="B1838" s="1">
        <v>10180</v>
      </c>
      <c r="C1838" s="1">
        <v>7998</v>
      </c>
      <c r="D1838" s="1">
        <v>9580</v>
      </c>
      <c r="E1838" s="1">
        <v>8979</v>
      </c>
      <c r="F1838" s="1">
        <v>18873</v>
      </c>
      <c r="G1838" s="1">
        <v>16944</v>
      </c>
      <c r="H1838" s="1">
        <v>11537</v>
      </c>
      <c r="I1838" s="1">
        <v>10578</v>
      </c>
      <c r="J1838" s="1">
        <v>11545</v>
      </c>
      <c r="K1838" s="1">
        <v>8675</v>
      </c>
      <c r="L1838" s="1">
        <v>8617</v>
      </c>
      <c r="M1838" s="1">
        <v>10206</v>
      </c>
      <c r="N1838" s="30">
        <v>133712</v>
      </c>
      <c r="O1838" s="1">
        <v>133712</v>
      </c>
      <c r="P1838" s="30">
        <v>0</v>
      </c>
    </row>
    <row r="1839" spans="1:16" x14ac:dyDescent="0.15">
      <c r="A1839" s="46" t="s">
        <v>13</v>
      </c>
      <c r="B1839" s="1">
        <v>12952</v>
      </c>
      <c r="C1839" s="1">
        <v>14587</v>
      </c>
      <c r="D1839" s="1">
        <v>15112</v>
      </c>
      <c r="E1839" s="1">
        <v>11098</v>
      </c>
      <c r="F1839" s="1">
        <v>12530</v>
      </c>
      <c r="G1839" s="1">
        <v>12695</v>
      </c>
      <c r="H1839" s="1">
        <v>13720</v>
      </c>
      <c r="I1839" s="1">
        <v>20459</v>
      </c>
      <c r="J1839" s="1">
        <v>18695</v>
      </c>
      <c r="K1839" s="1">
        <v>13767</v>
      </c>
      <c r="L1839" s="1">
        <v>11834</v>
      </c>
      <c r="M1839" s="1">
        <v>10352</v>
      </c>
      <c r="N1839" s="30">
        <v>167801</v>
      </c>
      <c r="O1839" s="1">
        <v>167801</v>
      </c>
      <c r="P1839" s="30">
        <v>0</v>
      </c>
    </row>
    <row r="1840" spans="1:16" x14ac:dyDescent="0.15">
      <c r="A1840" s="46" t="s">
        <v>28</v>
      </c>
      <c r="B1840" s="1">
        <v>13438</v>
      </c>
      <c r="C1840" s="1">
        <v>12629</v>
      </c>
      <c r="D1840" s="1">
        <v>9369</v>
      </c>
      <c r="E1840" s="1">
        <v>9907</v>
      </c>
      <c r="F1840" s="1">
        <v>11258</v>
      </c>
      <c r="G1840" s="1">
        <v>12469</v>
      </c>
      <c r="H1840" s="1">
        <v>14809</v>
      </c>
      <c r="I1840" s="1">
        <v>13387</v>
      </c>
      <c r="J1840" s="1">
        <v>13871</v>
      </c>
      <c r="K1840" s="1">
        <v>9805</v>
      </c>
      <c r="L1840" s="1">
        <v>9079</v>
      </c>
      <c r="M1840" s="1">
        <v>11533</v>
      </c>
      <c r="N1840" s="30">
        <v>141554</v>
      </c>
      <c r="O1840" s="1">
        <v>141554</v>
      </c>
      <c r="P1840" s="30">
        <v>0</v>
      </c>
    </row>
    <row r="1841" spans="1:16" x14ac:dyDescent="0.15">
      <c r="A1841" s="46" t="s">
        <v>97</v>
      </c>
      <c r="B1841" s="1">
        <v>1596</v>
      </c>
      <c r="C1841" s="1">
        <v>1796</v>
      </c>
      <c r="D1841" s="1">
        <v>3450</v>
      </c>
      <c r="E1841" s="1">
        <v>2878</v>
      </c>
      <c r="F1841" s="1">
        <v>4696</v>
      </c>
      <c r="G1841" s="1">
        <v>3870</v>
      </c>
      <c r="H1841" s="1">
        <v>3145</v>
      </c>
      <c r="I1841" s="1">
        <v>2393</v>
      </c>
      <c r="J1841" s="1">
        <v>3420</v>
      </c>
      <c r="K1841" s="1">
        <v>4092</v>
      </c>
      <c r="L1841" s="1">
        <v>3116</v>
      </c>
      <c r="M1841" s="1">
        <v>5586</v>
      </c>
      <c r="N1841" s="30">
        <v>40038</v>
      </c>
      <c r="O1841" s="1">
        <v>40038</v>
      </c>
      <c r="P1841" s="30">
        <v>0</v>
      </c>
    </row>
    <row r="1842" spans="1:16" x14ac:dyDescent="0.15">
      <c r="A1842" s="46" t="s">
        <v>244</v>
      </c>
      <c r="B1842" s="1">
        <v>37388</v>
      </c>
      <c r="C1842" s="1">
        <v>27810</v>
      </c>
      <c r="D1842" s="1">
        <v>19178</v>
      </c>
      <c r="E1842" s="1">
        <v>18233</v>
      </c>
      <c r="F1842" s="1">
        <v>29435</v>
      </c>
      <c r="G1842" s="1">
        <v>34062</v>
      </c>
      <c r="H1842" s="1">
        <v>50737</v>
      </c>
      <c r="I1842" s="1">
        <v>48394</v>
      </c>
      <c r="J1842" s="1">
        <v>44686</v>
      </c>
      <c r="K1842" s="1">
        <v>28993</v>
      </c>
      <c r="L1842" s="1">
        <v>19606</v>
      </c>
      <c r="M1842" s="1">
        <v>24484</v>
      </c>
      <c r="N1842" s="30">
        <v>383006</v>
      </c>
      <c r="O1842" s="1">
        <v>383006</v>
      </c>
      <c r="P1842" s="30">
        <v>0</v>
      </c>
    </row>
    <row r="1843" spans="1:16" x14ac:dyDescent="0.15">
      <c r="A1843" s="46" t="s">
        <v>247</v>
      </c>
      <c r="B1843" s="1">
        <v>8368</v>
      </c>
      <c r="C1843" s="1">
        <v>7638</v>
      </c>
      <c r="D1843" s="1">
        <v>6384</v>
      </c>
      <c r="E1843" s="1">
        <v>4770</v>
      </c>
      <c r="F1843" s="1">
        <v>8482</v>
      </c>
      <c r="G1843" s="1">
        <v>10501</v>
      </c>
      <c r="H1843" s="1">
        <v>10547</v>
      </c>
      <c r="I1843" s="1">
        <v>8430</v>
      </c>
      <c r="J1843" s="1">
        <v>9350</v>
      </c>
      <c r="K1843" s="1">
        <v>7412</v>
      </c>
      <c r="L1843" s="1">
        <v>5918</v>
      </c>
      <c r="M1843" s="1">
        <v>6070</v>
      </c>
      <c r="N1843" s="30">
        <v>93870</v>
      </c>
      <c r="O1843" s="1">
        <v>93870</v>
      </c>
      <c r="P1843" s="30">
        <v>0</v>
      </c>
    </row>
    <row r="1844" spans="1:16" x14ac:dyDescent="0.15">
      <c r="O1844" s="1"/>
      <c r="P1844" s="30"/>
    </row>
    <row r="1845" spans="1:16" x14ac:dyDescent="0.15">
      <c r="A1845" s="46" t="s">
        <v>145</v>
      </c>
      <c r="B1845" s="1">
        <v>2101</v>
      </c>
      <c r="C1845" s="1">
        <v>1500</v>
      </c>
      <c r="D1845" s="1">
        <v>1742</v>
      </c>
      <c r="E1845" s="1">
        <v>1604</v>
      </c>
      <c r="F1845" s="1">
        <v>2281</v>
      </c>
      <c r="G1845" s="1">
        <v>2716</v>
      </c>
      <c r="H1845" s="1">
        <v>1615</v>
      </c>
      <c r="I1845" s="1">
        <v>1726</v>
      </c>
      <c r="J1845" s="1">
        <v>1708</v>
      </c>
      <c r="K1845" s="1">
        <v>1981</v>
      </c>
      <c r="L1845" s="1">
        <v>2608</v>
      </c>
      <c r="M1845" s="1">
        <v>3499</v>
      </c>
      <c r="N1845" s="30">
        <v>25081</v>
      </c>
      <c r="O1845" s="1">
        <v>25081</v>
      </c>
      <c r="P1845" s="30">
        <v>0</v>
      </c>
    </row>
    <row r="1846" spans="1:16" x14ac:dyDescent="0.15">
      <c r="A1846" s="46" t="s">
        <v>88</v>
      </c>
      <c r="B1846" s="1">
        <v>2435</v>
      </c>
      <c r="C1846" s="1">
        <v>2337</v>
      </c>
      <c r="D1846" s="1">
        <v>2712</v>
      </c>
      <c r="E1846" s="1">
        <v>4395</v>
      </c>
      <c r="F1846" s="1">
        <v>3413</v>
      </c>
      <c r="G1846" s="1">
        <v>4397</v>
      </c>
      <c r="H1846" s="1">
        <v>4639</v>
      </c>
      <c r="I1846" s="1">
        <v>4827</v>
      </c>
      <c r="J1846" s="1">
        <v>5275</v>
      </c>
      <c r="K1846" s="1">
        <v>4724</v>
      </c>
      <c r="L1846" s="1">
        <v>2449</v>
      </c>
      <c r="M1846" s="1">
        <v>2599</v>
      </c>
      <c r="N1846" s="30">
        <v>44202</v>
      </c>
      <c r="O1846" s="1">
        <v>44202</v>
      </c>
      <c r="P1846" s="30">
        <v>0</v>
      </c>
    </row>
    <row r="1847" spans="1:16" x14ac:dyDescent="0.15">
      <c r="A1847" s="46" t="s">
        <v>200</v>
      </c>
      <c r="B1847" s="1">
        <v>5110</v>
      </c>
      <c r="C1847" s="1">
        <v>1277</v>
      </c>
      <c r="D1847" s="1">
        <v>2197</v>
      </c>
      <c r="E1847" s="1">
        <v>1551</v>
      </c>
      <c r="F1847" s="1">
        <v>2869</v>
      </c>
      <c r="G1847" s="1">
        <v>2860</v>
      </c>
      <c r="H1847" s="1">
        <v>11331</v>
      </c>
      <c r="I1847" s="1">
        <v>10976</v>
      </c>
      <c r="J1847" s="1">
        <v>3184</v>
      </c>
      <c r="K1847" s="1">
        <v>1507</v>
      </c>
      <c r="L1847" s="1">
        <v>1322</v>
      </c>
      <c r="M1847" s="1">
        <v>1818</v>
      </c>
      <c r="N1847" s="30">
        <v>46002</v>
      </c>
      <c r="O1847" s="1">
        <v>46002</v>
      </c>
      <c r="P1847" s="30">
        <v>0</v>
      </c>
    </row>
    <row r="1848" spans="1:16" x14ac:dyDescent="0.15">
      <c r="A1848" s="46" t="s">
        <v>208</v>
      </c>
      <c r="B1848" s="1">
        <v>2901</v>
      </c>
      <c r="C1848" s="1">
        <v>1939</v>
      </c>
      <c r="D1848" s="1">
        <v>1834</v>
      </c>
      <c r="E1848" s="1">
        <v>1744</v>
      </c>
      <c r="F1848" s="1">
        <v>1992</v>
      </c>
      <c r="G1848" s="1">
        <v>3527</v>
      </c>
      <c r="H1848" s="1">
        <v>2283</v>
      </c>
      <c r="I1848" s="1">
        <v>1930</v>
      </c>
      <c r="J1848" s="1">
        <v>3749</v>
      </c>
      <c r="K1848" s="1">
        <v>2057</v>
      </c>
      <c r="L1848" s="1">
        <v>1777</v>
      </c>
      <c r="M1848" s="1">
        <v>1652</v>
      </c>
      <c r="N1848" s="30">
        <v>27385</v>
      </c>
      <c r="O1848" s="1">
        <v>27385</v>
      </c>
      <c r="P1848" s="30">
        <v>0</v>
      </c>
    </row>
    <row r="1849" spans="1:16" x14ac:dyDescent="0.15">
      <c r="A1849" s="46" t="s">
        <v>209</v>
      </c>
      <c r="B1849">
        <v>309</v>
      </c>
      <c r="C1849">
        <v>342</v>
      </c>
      <c r="D1849">
        <v>533</v>
      </c>
      <c r="E1849">
        <v>588</v>
      </c>
      <c r="F1849">
        <v>478</v>
      </c>
      <c r="G1849">
        <v>587</v>
      </c>
      <c r="H1849">
        <v>911</v>
      </c>
      <c r="I1849">
        <v>1030</v>
      </c>
      <c r="J1849">
        <v>508</v>
      </c>
      <c r="K1849">
        <v>536</v>
      </c>
      <c r="L1849">
        <v>483</v>
      </c>
      <c r="M1849">
        <v>806</v>
      </c>
      <c r="N1849" s="30">
        <v>7111</v>
      </c>
      <c r="O1849" s="1">
        <v>7111</v>
      </c>
      <c r="P1849" s="30">
        <v>0</v>
      </c>
    </row>
    <row r="1850" spans="1:16" x14ac:dyDescent="0.15">
      <c r="A1850" s="46" t="s">
        <v>17</v>
      </c>
      <c r="B1850" s="1">
        <v>51221</v>
      </c>
      <c r="C1850" s="1">
        <v>33714</v>
      </c>
      <c r="D1850" s="1">
        <v>43700</v>
      </c>
      <c r="E1850" s="1">
        <v>44550</v>
      </c>
      <c r="F1850" s="1">
        <v>49653</v>
      </c>
      <c r="G1850" s="1">
        <v>59739</v>
      </c>
      <c r="H1850" s="1">
        <v>53380</v>
      </c>
      <c r="I1850" s="1">
        <v>53440</v>
      </c>
      <c r="J1850" s="1">
        <v>64025</v>
      </c>
      <c r="K1850" s="1">
        <v>55472</v>
      </c>
      <c r="L1850" s="1">
        <v>41655</v>
      </c>
      <c r="M1850" s="1">
        <v>55523</v>
      </c>
      <c r="N1850" s="30">
        <v>606072</v>
      </c>
      <c r="O1850" s="1">
        <v>606072</v>
      </c>
      <c r="P1850" s="30">
        <v>0</v>
      </c>
    </row>
    <row r="1851" spans="1:16" x14ac:dyDescent="0.15">
      <c r="A1851" s="46" t="s">
        <v>29</v>
      </c>
      <c r="B1851" s="1">
        <v>7865</v>
      </c>
      <c r="C1851" s="1">
        <v>5365</v>
      </c>
      <c r="D1851" s="1">
        <v>5741</v>
      </c>
      <c r="E1851" s="1">
        <v>8180</v>
      </c>
      <c r="F1851" s="1">
        <v>9679</v>
      </c>
      <c r="G1851" s="1">
        <v>10674</v>
      </c>
      <c r="H1851" s="1">
        <v>16256</v>
      </c>
      <c r="I1851" s="1">
        <v>12753</v>
      </c>
      <c r="J1851" s="1">
        <v>14359</v>
      </c>
      <c r="K1851" s="1">
        <v>11846</v>
      </c>
      <c r="L1851" s="1">
        <v>7837</v>
      </c>
      <c r="M1851" s="1">
        <v>8498</v>
      </c>
      <c r="N1851" s="30">
        <v>119053</v>
      </c>
      <c r="O1851" s="1">
        <v>119053</v>
      </c>
      <c r="P1851" s="30">
        <v>0</v>
      </c>
    </row>
    <row r="1852" spans="1:16" x14ac:dyDescent="0.15">
      <c r="A1852" s="46" t="s">
        <v>60</v>
      </c>
      <c r="B1852" s="1">
        <v>2049</v>
      </c>
      <c r="C1852" s="1">
        <v>1963</v>
      </c>
      <c r="D1852" s="1">
        <v>2216</v>
      </c>
      <c r="E1852" s="1">
        <v>3624</v>
      </c>
      <c r="F1852" s="1">
        <v>2814</v>
      </c>
      <c r="G1852" s="1">
        <v>2292</v>
      </c>
      <c r="H1852" s="1">
        <v>3655</v>
      </c>
      <c r="I1852" s="1">
        <v>2087</v>
      </c>
      <c r="J1852" s="1">
        <v>3243</v>
      </c>
      <c r="K1852" s="1">
        <v>3090</v>
      </c>
      <c r="L1852" s="1">
        <v>1813</v>
      </c>
      <c r="M1852" s="1">
        <v>2701</v>
      </c>
      <c r="N1852" s="30">
        <v>31547</v>
      </c>
      <c r="O1852" s="1">
        <v>31547</v>
      </c>
      <c r="P1852" s="30">
        <v>0</v>
      </c>
    </row>
    <row r="1853" spans="1:16" x14ac:dyDescent="0.15">
      <c r="A1853" s="46" t="s">
        <v>58</v>
      </c>
      <c r="B1853" s="1">
        <v>6691</v>
      </c>
      <c r="C1853" s="1">
        <v>5297</v>
      </c>
      <c r="D1853" s="1">
        <v>5800</v>
      </c>
      <c r="E1853" s="1">
        <v>7390</v>
      </c>
      <c r="F1853" s="1">
        <v>8036</v>
      </c>
      <c r="G1853" s="1">
        <v>7687</v>
      </c>
      <c r="H1853" s="1">
        <v>7773</v>
      </c>
      <c r="I1853" s="1">
        <v>5712</v>
      </c>
      <c r="J1853" s="1">
        <v>7307</v>
      </c>
      <c r="K1853" s="1">
        <v>7796</v>
      </c>
      <c r="L1853" s="1">
        <v>5537</v>
      </c>
      <c r="M1853" s="1">
        <v>8958</v>
      </c>
      <c r="N1853" s="30">
        <v>83984</v>
      </c>
      <c r="O1853" s="1">
        <v>83984</v>
      </c>
      <c r="P1853" s="30">
        <v>0</v>
      </c>
    </row>
    <row r="1854" spans="1:16" x14ac:dyDescent="0.15">
      <c r="A1854" s="46" t="s">
        <v>62</v>
      </c>
      <c r="B1854" s="1">
        <v>1880</v>
      </c>
      <c r="C1854" s="1">
        <v>2268</v>
      </c>
      <c r="D1854" s="1">
        <v>1574</v>
      </c>
      <c r="E1854" s="1">
        <v>1933</v>
      </c>
      <c r="F1854" s="1">
        <v>2203</v>
      </c>
      <c r="G1854" s="1">
        <v>2136</v>
      </c>
      <c r="H1854" s="1">
        <v>2303</v>
      </c>
      <c r="I1854" s="1">
        <v>1604</v>
      </c>
      <c r="J1854" s="1">
        <v>2530</v>
      </c>
      <c r="K1854" s="1">
        <v>2774</v>
      </c>
      <c r="L1854" s="1">
        <v>1611</v>
      </c>
      <c r="M1854" s="1">
        <v>1922</v>
      </c>
      <c r="N1854" s="30">
        <v>24738</v>
      </c>
      <c r="O1854" s="1">
        <v>24738</v>
      </c>
      <c r="P1854" s="30">
        <v>0</v>
      </c>
    </row>
    <row r="1855" spans="1:16" x14ac:dyDescent="0.15">
      <c r="A1855" s="46" t="s">
        <v>91</v>
      </c>
      <c r="B1855" s="1">
        <v>3068</v>
      </c>
      <c r="C1855" s="1">
        <v>2571</v>
      </c>
      <c r="D1855" s="1">
        <v>4134</v>
      </c>
      <c r="E1855" s="1">
        <v>3583</v>
      </c>
      <c r="F1855" s="1">
        <v>3579</v>
      </c>
      <c r="G1855" s="1">
        <v>6135</v>
      </c>
      <c r="H1855" s="1">
        <v>4203</v>
      </c>
      <c r="I1855" s="1">
        <v>3374</v>
      </c>
      <c r="J1855" s="1">
        <v>3888</v>
      </c>
      <c r="K1855" s="1">
        <v>4624</v>
      </c>
      <c r="L1855" s="1">
        <v>4238</v>
      </c>
      <c r="M1855" s="1">
        <v>5721</v>
      </c>
      <c r="N1855" s="30">
        <v>49118</v>
      </c>
      <c r="O1855" s="1">
        <v>49118</v>
      </c>
      <c r="P1855" s="30">
        <v>0</v>
      </c>
    </row>
    <row r="1856" spans="1:16" x14ac:dyDescent="0.15">
      <c r="A1856" s="46"/>
      <c r="O1856" s="1"/>
      <c r="P1856" s="30"/>
    </row>
    <row r="1857" spans="1:16" x14ac:dyDescent="0.15">
      <c r="A1857" s="46" t="s">
        <v>186</v>
      </c>
      <c r="B1857">
        <v>43</v>
      </c>
      <c r="C1857">
        <v>28</v>
      </c>
      <c r="D1857">
        <v>21</v>
      </c>
      <c r="E1857">
        <v>32</v>
      </c>
      <c r="F1857">
        <v>35</v>
      </c>
      <c r="G1857">
        <v>20</v>
      </c>
      <c r="H1857">
        <v>23</v>
      </c>
      <c r="I1857">
        <v>6</v>
      </c>
      <c r="J1857">
        <v>24</v>
      </c>
      <c r="K1857">
        <v>12</v>
      </c>
      <c r="L1857">
        <v>26</v>
      </c>
      <c r="M1857">
        <v>15</v>
      </c>
      <c r="N1857" s="30">
        <v>285</v>
      </c>
      <c r="O1857">
        <v>285</v>
      </c>
      <c r="P1857" s="30">
        <v>0</v>
      </c>
    </row>
    <row r="1858" spans="1:16" x14ac:dyDescent="0.15">
      <c r="A1858" s="46" t="s">
        <v>196</v>
      </c>
      <c r="B1858">
        <v>96</v>
      </c>
      <c r="C1858">
        <v>73</v>
      </c>
      <c r="D1858">
        <v>68</v>
      </c>
      <c r="E1858">
        <v>135</v>
      </c>
      <c r="F1858">
        <v>83</v>
      </c>
      <c r="G1858">
        <v>82</v>
      </c>
      <c r="H1858">
        <v>83</v>
      </c>
      <c r="I1858">
        <v>68</v>
      </c>
      <c r="J1858">
        <v>60</v>
      </c>
      <c r="K1858">
        <v>42</v>
      </c>
      <c r="L1858">
        <v>62</v>
      </c>
      <c r="M1858">
        <v>55</v>
      </c>
      <c r="N1858" s="30">
        <v>907</v>
      </c>
      <c r="O1858">
        <v>907</v>
      </c>
      <c r="P1858" s="30">
        <v>0</v>
      </c>
    </row>
    <row r="1859" spans="1:16" x14ac:dyDescent="0.15">
      <c r="A1859" s="46" t="s">
        <v>203</v>
      </c>
      <c r="B1859">
        <v>29</v>
      </c>
      <c r="C1859">
        <v>6</v>
      </c>
      <c r="D1859">
        <v>23</v>
      </c>
      <c r="E1859">
        <v>9</v>
      </c>
      <c r="F1859">
        <v>24</v>
      </c>
      <c r="G1859">
        <v>30</v>
      </c>
      <c r="H1859">
        <v>61</v>
      </c>
      <c r="I1859">
        <v>71</v>
      </c>
      <c r="J1859">
        <v>32</v>
      </c>
      <c r="K1859">
        <v>15</v>
      </c>
      <c r="L1859">
        <v>6</v>
      </c>
      <c r="M1859">
        <v>15</v>
      </c>
      <c r="N1859" s="30">
        <v>321</v>
      </c>
      <c r="O1859">
        <v>321</v>
      </c>
      <c r="P1859" s="30">
        <v>0</v>
      </c>
    </row>
    <row r="1860" spans="1:16" x14ac:dyDescent="0.15">
      <c r="A1860" s="46" t="s">
        <v>220</v>
      </c>
      <c r="B1860">
        <v>59</v>
      </c>
      <c r="C1860">
        <v>15</v>
      </c>
      <c r="D1860">
        <v>36</v>
      </c>
      <c r="E1860">
        <v>91</v>
      </c>
      <c r="F1860">
        <v>34</v>
      </c>
      <c r="G1860">
        <v>50</v>
      </c>
      <c r="H1860">
        <v>39</v>
      </c>
      <c r="I1860">
        <v>46</v>
      </c>
      <c r="J1860">
        <v>44</v>
      </c>
      <c r="K1860">
        <v>25</v>
      </c>
      <c r="L1860">
        <v>32</v>
      </c>
      <c r="M1860">
        <v>19</v>
      </c>
      <c r="N1860" s="30">
        <v>490</v>
      </c>
      <c r="O1860">
        <v>490</v>
      </c>
      <c r="P1860" s="30">
        <v>0</v>
      </c>
    </row>
    <row r="1861" spans="1:16" x14ac:dyDescent="0.15">
      <c r="A1861" s="46" t="s">
        <v>221</v>
      </c>
      <c r="B1861">
        <v>9</v>
      </c>
      <c r="C1861">
        <v>4</v>
      </c>
      <c r="D1861">
        <v>9</v>
      </c>
      <c r="E1861">
        <v>9</v>
      </c>
      <c r="F1861">
        <v>5</v>
      </c>
      <c r="G1861">
        <v>4</v>
      </c>
      <c r="H1861">
        <v>10</v>
      </c>
      <c r="I1861">
        <v>7</v>
      </c>
      <c r="J1861">
        <v>5</v>
      </c>
      <c r="K1861">
        <v>16</v>
      </c>
      <c r="L1861">
        <v>5</v>
      </c>
      <c r="M1861">
        <v>13</v>
      </c>
      <c r="N1861" s="30">
        <v>96</v>
      </c>
      <c r="O1861">
        <v>96</v>
      </c>
      <c r="P1861" s="30">
        <v>0</v>
      </c>
    </row>
    <row r="1862" spans="1:16" x14ac:dyDescent="0.15">
      <c r="A1862" s="46" t="s">
        <v>194</v>
      </c>
      <c r="B1862">
        <v>108</v>
      </c>
      <c r="C1862">
        <v>65</v>
      </c>
      <c r="D1862">
        <v>64</v>
      </c>
      <c r="E1862">
        <v>391</v>
      </c>
      <c r="F1862">
        <v>386</v>
      </c>
      <c r="G1862">
        <v>102</v>
      </c>
      <c r="H1862">
        <v>125</v>
      </c>
      <c r="I1862">
        <v>91</v>
      </c>
      <c r="J1862">
        <v>109</v>
      </c>
      <c r="K1862">
        <v>138</v>
      </c>
      <c r="L1862">
        <v>137</v>
      </c>
      <c r="M1862">
        <v>87</v>
      </c>
      <c r="N1862" s="30">
        <v>1803</v>
      </c>
      <c r="O1862" s="1">
        <v>1803</v>
      </c>
      <c r="P1862" s="30">
        <v>0</v>
      </c>
    </row>
    <row r="1863" spans="1:16" x14ac:dyDescent="0.15">
      <c r="A1863" s="46" t="s">
        <v>195</v>
      </c>
      <c r="B1863">
        <v>21</v>
      </c>
      <c r="C1863">
        <v>13</v>
      </c>
      <c r="D1863">
        <v>14</v>
      </c>
      <c r="E1863">
        <v>105</v>
      </c>
      <c r="F1863">
        <v>80</v>
      </c>
      <c r="G1863">
        <v>13</v>
      </c>
      <c r="H1863">
        <v>28</v>
      </c>
      <c r="I1863">
        <v>20</v>
      </c>
      <c r="J1863">
        <v>28</v>
      </c>
      <c r="K1863">
        <v>17</v>
      </c>
      <c r="L1863">
        <v>17</v>
      </c>
      <c r="M1863">
        <v>27</v>
      </c>
      <c r="N1863" s="30">
        <v>383</v>
      </c>
      <c r="O1863">
        <v>383</v>
      </c>
      <c r="P1863" s="30">
        <v>0</v>
      </c>
    </row>
    <row r="1864" spans="1:16" x14ac:dyDescent="0.15">
      <c r="A1864" s="46" t="s">
        <v>188</v>
      </c>
      <c r="B1864">
        <v>37</v>
      </c>
      <c r="C1864">
        <v>20</v>
      </c>
      <c r="D1864">
        <v>67</v>
      </c>
      <c r="E1864">
        <v>136</v>
      </c>
      <c r="F1864">
        <v>49</v>
      </c>
      <c r="G1864">
        <v>27</v>
      </c>
      <c r="H1864">
        <v>70</v>
      </c>
      <c r="I1864">
        <v>29</v>
      </c>
      <c r="J1864">
        <v>44</v>
      </c>
      <c r="K1864">
        <v>46</v>
      </c>
      <c r="L1864">
        <v>44</v>
      </c>
      <c r="M1864">
        <v>91</v>
      </c>
      <c r="N1864" s="30">
        <v>660</v>
      </c>
      <c r="O1864">
        <v>660</v>
      </c>
      <c r="P1864" s="30">
        <v>0</v>
      </c>
    </row>
    <row r="1865" spans="1:16" x14ac:dyDescent="0.15">
      <c r="A1865" s="46" t="s">
        <v>189</v>
      </c>
      <c r="B1865">
        <v>29</v>
      </c>
      <c r="C1865">
        <v>25</v>
      </c>
      <c r="D1865">
        <v>44</v>
      </c>
      <c r="E1865">
        <v>270</v>
      </c>
      <c r="F1865">
        <v>41</v>
      </c>
      <c r="G1865">
        <v>25</v>
      </c>
      <c r="H1865">
        <v>36</v>
      </c>
      <c r="I1865">
        <v>31</v>
      </c>
      <c r="J1865">
        <v>52</v>
      </c>
      <c r="K1865">
        <v>43</v>
      </c>
      <c r="L1865">
        <v>55</v>
      </c>
      <c r="M1865">
        <v>105</v>
      </c>
      <c r="N1865" s="30">
        <v>756</v>
      </c>
      <c r="O1865">
        <v>756</v>
      </c>
      <c r="P1865" s="30">
        <v>0</v>
      </c>
    </row>
    <row r="1866" spans="1:16" x14ac:dyDescent="0.15">
      <c r="A1866" s="46" t="s">
        <v>190</v>
      </c>
      <c r="B1866">
        <v>17</v>
      </c>
      <c r="C1866">
        <v>12</v>
      </c>
      <c r="D1866">
        <v>16</v>
      </c>
      <c r="E1866">
        <v>99</v>
      </c>
      <c r="F1866">
        <v>26</v>
      </c>
      <c r="G1866">
        <v>11</v>
      </c>
      <c r="H1866">
        <v>13</v>
      </c>
      <c r="I1866">
        <v>11</v>
      </c>
      <c r="J1866">
        <v>19</v>
      </c>
      <c r="K1866">
        <v>9</v>
      </c>
      <c r="L1866">
        <v>17</v>
      </c>
      <c r="M1866">
        <v>25</v>
      </c>
      <c r="N1866" s="30">
        <v>275</v>
      </c>
      <c r="O1866">
        <v>275</v>
      </c>
      <c r="P1866" s="30">
        <v>0</v>
      </c>
    </row>
    <row r="1867" spans="1:16" x14ac:dyDescent="0.15">
      <c r="A1867" s="46" t="s">
        <v>191</v>
      </c>
      <c r="B1867">
        <v>27</v>
      </c>
      <c r="C1867">
        <v>12</v>
      </c>
      <c r="D1867">
        <v>48</v>
      </c>
      <c r="E1867">
        <v>104</v>
      </c>
      <c r="F1867">
        <v>26</v>
      </c>
      <c r="G1867">
        <v>60</v>
      </c>
      <c r="H1867">
        <v>55</v>
      </c>
      <c r="I1867">
        <v>42</v>
      </c>
      <c r="J1867">
        <v>43</v>
      </c>
      <c r="K1867">
        <v>32</v>
      </c>
      <c r="L1867">
        <v>51</v>
      </c>
      <c r="M1867">
        <v>78</v>
      </c>
      <c r="N1867" s="30">
        <v>578</v>
      </c>
      <c r="O1867">
        <v>578</v>
      </c>
      <c r="P1867" s="30">
        <v>0</v>
      </c>
    </row>
    <row r="1868" spans="1:16" x14ac:dyDescent="0.15">
      <c r="A1868" s="46"/>
      <c r="O1868" s="1"/>
      <c r="P1868" s="30"/>
    </row>
    <row r="1869" spans="1:16" x14ac:dyDescent="0.15">
      <c r="A1869" s="46" t="s">
        <v>148</v>
      </c>
      <c r="B1869" s="1">
        <v>2422</v>
      </c>
      <c r="C1869" s="1">
        <v>2274</v>
      </c>
      <c r="D1869" s="1">
        <v>2515</v>
      </c>
      <c r="E1869" s="1">
        <v>2058</v>
      </c>
      <c r="F1869" s="1">
        <v>3425</v>
      </c>
      <c r="G1869" s="1">
        <v>4442</v>
      </c>
      <c r="H1869" s="1">
        <v>2808</v>
      </c>
      <c r="I1869" s="1">
        <v>3182</v>
      </c>
      <c r="J1869" s="1">
        <v>3851</v>
      </c>
      <c r="K1869" s="1">
        <v>3755</v>
      </c>
      <c r="L1869" s="1">
        <v>3961</v>
      </c>
      <c r="M1869" s="1">
        <v>4557</v>
      </c>
      <c r="N1869" s="30">
        <v>39250</v>
      </c>
      <c r="O1869" s="1">
        <v>39250</v>
      </c>
      <c r="P1869" s="30">
        <v>0</v>
      </c>
    </row>
    <row r="1870" spans="1:16" x14ac:dyDescent="0.15">
      <c r="A1870" s="46" t="s">
        <v>89</v>
      </c>
      <c r="B1870" s="1">
        <v>1151</v>
      </c>
      <c r="C1870" s="1">
        <v>1220</v>
      </c>
      <c r="D1870" s="1">
        <v>1072</v>
      </c>
      <c r="E1870" s="1">
        <v>2859</v>
      </c>
      <c r="F1870" s="1">
        <v>2161</v>
      </c>
      <c r="G1870" s="1">
        <v>2115</v>
      </c>
      <c r="H1870" s="1">
        <v>2270</v>
      </c>
      <c r="I1870" s="1">
        <v>2089</v>
      </c>
      <c r="J1870" s="1">
        <v>2929</v>
      </c>
      <c r="K1870" s="1">
        <v>3248</v>
      </c>
      <c r="L1870" s="1">
        <v>2502</v>
      </c>
      <c r="M1870" s="1">
        <v>2402</v>
      </c>
      <c r="N1870" s="30">
        <v>26018</v>
      </c>
      <c r="O1870" s="1">
        <v>26018</v>
      </c>
      <c r="P1870" s="30">
        <v>0</v>
      </c>
    </row>
    <row r="1871" spans="1:16" x14ac:dyDescent="0.15">
      <c r="A1871" s="46" t="s">
        <v>206</v>
      </c>
      <c r="B1871">
        <v>597</v>
      </c>
      <c r="C1871">
        <v>151</v>
      </c>
      <c r="D1871">
        <v>261</v>
      </c>
      <c r="E1871">
        <v>159</v>
      </c>
      <c r="F1871">
        <v>306</v>
      </c>
      <c r="G1871">
        <v>256</v>
      </c>
      <c r="H1871">
        <v>639</v>
      </c>
      <c r="I1871">
        <v>767</v>
      </c>
      <c r="J1871">
        <v>328</v>
      </c>
      <c r="K1871">
        <v>130</v>
      </c>
      <c r="L1871">
        <v>127</v>
      </c>
      <c r="M1871">
        <v>162</v>
      </c>
      <c r="N1871" s="30">
        <v>3883</v>
      </c>
      <c r="O1871" s="1">
        <v>3883</v>
      </c>
      <c r="P1871" s="30">
        <v>0</v>
      </c>
    </row>
    <row r="1872" spans="1:16" x14ac:dyDescent="0.15">
      <c r="A1872" s="46" t="s">
        <v>222</v>
      </c>
      <c r="B1872" s="1">
        <v>1474</v>
      </c>
      <c r="C1872" s="1">
        <v>1056</v>
      </c>
      <c r="D1872">
        <v>902</v>
      </c>
      <c r="E1872" s="1">
        <v>1114</v>
      </c>
      <c r="F1872" s="1">
        <v>1768</v>
      </c>
      <c r="G1872" s="1">
        <v>2423</v>
      </c>
      <c r="H1872" s="1">
        <v>1226</v>
      </c>
      <c r="I1872" s="1">
        <v>1147</v>
      </c>
      <c r="J1872" s="1">
        <v>1875</v>
      </c>
      <c r="K1872" s="1">
        <v>947</v>
      </c>
      <c r="L1872" s="1">
        <v>1086</v>
      </c>
      <c r="M1872" s="1">
        <v>889</v>
      </c>
      <c r="N1872" s="30">
        <v>15907</v>
      </c>
      <c r="O1872" s="1">
        <v>15907</v>
      </c>
      <c r="P1872" s="30">
        <v>0</v>
      </c>
    </row>
    <row r="1873" spans="1:16" x14ac:dyDescent="0.15">
      <c r="A1873" s="46" t="s">
        <v>223</v>
      </c>
      <c r="B1873">
        <v>117</v>
      </c>
      <c r="C1873">
        <v>117</v>
      </c>
      <c r="D1873">
        <v>186</v>
      </c>
      <c r="E1873">
        <v>257</v>
      </c>
      <c r="F1873">
        <v>218</v>
      </c>
      <c r="G1873">
        <v>234</v>
      </c>
      <c r="H1873">
        <v>267</v>
      </c>
      <c r="I1873">
        <v>229</v>
      </c>
      <c r="J1873">
        <v>177</v>
      </c>
      <c r="K1873">
        <v>183</v>
      </c>
      <c r="L1873">
        <v>152</v>
      </c>
      <c r="M1873">
        <v>210</v>
      </c>
      <c r="N1873" s="30">
        <v>2347</v>
      </c>
      <c r="O1873" s="1">
        <v>2347</v>
      </c>
      <c r="P1873" s="30">
        <v>0</v>
      </c>
    </row>
    <row r="1874" spans="1:16" x14ac:dyDescent="0.15">
      <c r="A1874" s="46" t="s">
        <v>18</v>
      </c>
      <c r="B1874" s="1">
        <v>7950</v>
      </c>
      <c r="C1874" s="1">
        <v>6232</v>
      </c>
      <c r="D1874" s="1">
        <v>7305</v>
      </c>
      <c r="E1874" s="1">
        <v>7199</v>
      </c>
      <c r="F1874" s="1">
        <v>10319</v>
      </c>
      <c r="G1874" s="1">
        <v>12260</v>
      </c>
      <c r="H1874" s="1">
        <v>10763</v>
      </c>
      <c r="I1874" s="1">
        <v>11146</v>
      </c>
      <c r="J1874" s="1">
        <v>13514</v>
      </c>
      <c r="K1874" s="1">
        <v>10841</v>
      </c>
      <c r="L1874" s="1">
        <v>6072</v>
      </c>
      <c r="M1874" s="1">
        <v>10144</v>
      </c>
      <c r="N1874" s="30">
        <v>113745</v>
      </c>
      <c r="O1874" s="1">
        <v>113745</v>
      </c>
      <c r="P1874" s="30">
        <v>0</v>
      </c>
    </row>
    <row r="1875" spans="1:16" x14ac:dyDescent="0.15">
      <c r="A1875" s="46" t="s">
        <v>30</v>
      </c>
      <c r="B1875" s="1">
        <v>2919</v>
      </c>
      <c r="C1875" s="1">
        <v>1793</v>
      </c>
      <c r="D1875" s="1">
        <v>1996</v>
      </c>
      <c r="E1875" s="1">
        <v>3092</v>
      </c>
      <c r="F1875" s="1">
        <v>4221</v>
      </c>
      <c r="G1875" s="1">
        <v>4095</v>
      </c>
      <c r="H1875" s="1">
        <v>6009</v>
      </c>
      <c r="I1875" s="1">
        <v>4543</v>
      </c>
      <c r="J1875" s="1">
        <v>5441</v>
      </c>
      <c r="K1875" s="1">
        <v>4015</v>
      </c>
      <c r="L1875" s="1">
        <v>2564</v>
      </c>
      <c r="M1875" s="1">
        <v>3044</v>
      </c>
      <c r="N1875" s="30">
        <v>43732</v>
      </c>
      <c r="O1875" s="1">
        <v>43732</v>
      </c>
      <c r="P1875" s="30">
        <v>0</v>
      </c>
    </row>
    <row r="1876" spans="1:16" x14ac:dyDescent="0.15">
      <c r="A1876" s="46" t="s">
        <v>61</v>
      </c>
      <c r="B1876">
        <v>322</v>
      </c>
      <c r="C1876">
        <v>356</v>
      </c>
      <c r="D1876">
        <v>238</v>
      </c>
      <c r="E1876" s="1">
        <v>1137</v>
      </c>
      <c r="F1876" s="1">
        <v>267</v>
      </c>
      <c r="G1876" s="1">
        <v>217</v>
      </c>
      <c r="H1876" s="1">
        <v>469</v>
      </c>
      <c r="I1876" s="1">
        <v>333</v>
      </c>
      <c r="J1876" s="1">
        <v>515</v>
      </c>
      <c r="K1876" s="1">
        <v>326</v>
      </c>
      <c r="L1876" s="1">
        <v>241</v>
      </c>
      <c r="M1876" s="1">
        <v>261</v>
      </c>
      <c r="N1876" s="30">
        <v>4682</v>
      </c>
      <c r="O1876" s="1">
        <v>4682</v>
      </c>
      <c r="P1876" s="30">
        <v>0</v>
      </c>
    </row>
    <row r="1877" spans="1:16" x14ac:dyDescent="0.15">
      <c r="A1877" s="46" t="s">
        <v>59</v>
      </c>
      <c r="B1877">
        <v>900</v>
      </c>
      <c r="C1877">
        <v>534</v>
      </c>
      <c r="D1877">
        <v>532</v>
      </c>
      <c r="E1877" s="1">
        <v>1345</v>
      </c>
      <c r="F1877" s="1">
        <v>866</v>
      </c>
      <c r="G1877" s="1">
        <v>905</v>
      </c>
      <c r="H1877" s="1">
        <v>1202</v>
      </c>
      <c r="I1877" s="1">
        <v>1141</v>
      </c>
      <c r="J1877" s="1">
        <v>1484</v>
      </c>
      <c r="K1877" s="1">
        <v>1379</v>
      </c>
      <c r="L1877" s="1">
        <v>1083</v>
      </c>
      <c r="M1877" s="1">
        <v>1693</v>
      </c>
      <c r="N1877" s="30">
        <v>13064</v>
      </c>
      <c r="O1877" s="1">
        <v>13064</v>
      </c>
      <c r="P1877" s="30">
        <v>0</v>
      </c>
    </row>
    <row r="1878" spans="1:16" x14ac:dyDescent="0.15">
      <c r="A1878" s="46" t="s">
        <v>63</v>
      </c>
      <c r="B1878">
        <v>168</v>
      </c>
      <c r="C1878">
        <v>175</v>
      </c>
      <c r="D1878">
        <v>160</v>
      </c>
      <c r="E1878">
        <v>358</v>
      </c>
      <c r="F1878">
        <v>185</v>
      </c>
      <c r="G1878">
        <v>271</v>
      </c>
      <c r="H1878">
        <v>242</v>
      </c>
      <c r="I1878">
        <v>272</v>
      </c>
      <c r="J1878">
        <v>333</v>
      </c>
      <c r="K1878">
        <v>270</v>
      </c>
      <c r="L1878">
        <v>230</v>
      </c>
      <c r="M1878">
        <v>245</v>
      </c>
      <c r="N1878" s="30">
        <v>2909</v>
      </c>
      <c r="O1878" s="1">
        <v>2909</v>
      </c>
      <c r="P1878" s="30">
        <v>0</v>
      </c>
    </row>
    <row r="1879" spans="1:16" x14ac:dyDescent="0.15">
      <c r="A1879" s="46" t="s">
        <v>94</v>
      </c>
      <c r="B1879">
        <v>568</v>
      </c>
      <c r="C1879">
        <v>332</v>
      </c>
      <c r="D1879">
        <v>674</v>
      </c>
      <c r="E1879">
        <v>832</v>
      </c>
      <c r="F1879">
        <v>890</v>
      </c>
      <c r="G1879">
        <v>1631</v>
      </c>
      <c r="H1879">
        <v>878</v>
      </c>
      <c r="I1879">
        <v>655</v>
      </c>
      <c r="J1879">
        <v>790</v>
      </c>
      <c r="K1879">
        <v>1026</v>
      </c>
      <c r="L1879">
        <v>672</v>
      </c>
      <c r="M1879">
        <v>1143</v>
      </c>
      <c r="N1879" s="30">
        <v>10091</v>
      </c>
      <c r="O1879" s="1">
        <v>10091</v>
      </c>
      <c r="P1879" s="30">
        <v>0</v>
      </c>
    </row>
    <row r="1880" spans="1:16" x14ac:dyDescent="0.15">
      <c r="A1880" s="46"/>
      <c r="O1880" s="1"/>
      <c r="P1880" s="30"/>
    </row>
    <row r="1881" spans="1:16" x14ac:dyDescent="0.15">
      <c r="A1881" s="46" t="s">
        <v>198</v>
      </c>
      <c r="B1881">
        <v>533</v>
      </c>
      <c r="C1881" s="1">
        <v>1422</v>
      </c>
      <c r="D1881" s="1">
        <v>1998</v>
      </c>
      <c r="E1881" s="1">
        <v>2084</v>
      </c>
      <c r="F1881" s="1">
        <v>1309</v>
      </c>
      <c r="G1881" s="1">
        <v>1287</v>
      </c>
      <c r="H1881" s="1">
        <v>1339</v>
      </c>
      <c r="I1881" s="1">
        <v>1647</v>
      </c>
      <c r="J1881" s="1">
        <v>1613</v>
      </c>
      <c r="K1881" s="1">
        <v>1607</v>
      </c>
      <c r="L1881" s="1">
        <v>1211</v>
      </c>
      <c r="M1881" s="1">
        <v>758</v>
      </c>
      <c r="N1881" s="30">
        <v>16808</v>
      </c>
      <c r="O1881" s="1">
        <v>16808</v>
      </c>
      <c r="P1881" s="30">
        <v>0</v>
      </c>
    </row>
    <row r="1882" spans="1:16" x14ac:dyDescent="0.15">
      <c r="A1882" s="46" t="s">
        <v>90</v>
      </c>
      <c r="B1882" s="1">
        <v>2085</v>
      </c>
      <c r="C1882" s="1">
        <v>2401</v>
      </c>
      <c r="D1882" s="1">
        <v>2088</v>
      </c>
      <c r="E1882" s="1">
        <v>1973</v>
      </c>
      <c r="F1882" s="1">
        <v>2546</v>
      </c>
      <c r="G1882" s="1">
        <v>2161</v>
      </c>
      <c r="H1882" s="1">
        <v>3092</v>
      </c>
      <c r="I1882" s="1">
        <v>2186</v>
      </c>
      <c r="J1882" s="1">
        <v>2355</v>
      </c>
      <c r="K1882" s="1">
        <v>2879</v>
      </c>
      <c r="L1882" s="1">
        <v>2170</v>
      </c>
      <c r="M1882" s="1">
        <v>2317</v>
      </c>
      <c r="N1882" s="30">
        <v>28253</v>
      </c>
      <c r="O1882" s="1">
        <v>28253</v>
      </c>
      <c r="P1882" s="30">
        <v>0</v>
      </c>
    </row>
    <row r="1883" spans="1:16" x14ac:dyDescent="0.15">
      <c r="A1883" s="27" t="s">
        <v>149</v>
      </c>
      <c r="B1883">
        <v>453</v>
      </c>
      <c r="C1883">
        <v>365</v>
      </c>
      <c r="D1883">
        <v>446</v>
      </c>
      <c r="E1883">
        <v>947</v>
      </c>
      <c r="F1883">
        <v>560</v>
      </c>
      <c r="G1883">
        <v>439</v>
      </c>
      <c r="H1883">
        <v>574</v>
      </c>
      <c r="I1883">
        <v>804</v>
      </c>
      <c r="J1883">
        <v>831</v>
      </c>
      <c r="K1883">
        <v>862</v>
      </c>
      <c r="L1883">
        <v>568</v>
      </c>
      <c r="M1883">
        <v>820</v>
      </c>
      <c r="N1883" s="30">
        <v>7669</v>
      </c>
      <c r="O1883" s="1">
        <v>7669</v>
      </c>
      <c r="P1883" s="30">
        <v>0</v>
      </c>
    </row>
    <row r="1884" spans="1:16" x14ac:dyDescent="0.15">
      <c r="A1884" s="46" t="s">
        <v>210</v>
      </c>
      <c r="B1884" s="1">
        <v>2538</v>
      </c>
      <c r="C1884" s="1">
        <v>1592</v>
      </c>
      <c r="D1884" s="1">
        <v>2189</v>
      </c>
      <c r="E1884" s="1">
        <v>2121</v>
      </c>
      <c r="F1884" s="1">
        <v>1882</v>
      </c>
      <c r="G1884" s="1">
        <v>1932</v>
      </c>
      <c r="H1884" s="1">
        <v>2394</v>
      </c>
      <c r="I1884" s="1">
        <v>1729</v>
      </c>
      <c r="J1884" s="1">
        <v>2961</v>
      </c>
      <c r="K1884" s="1">
        <v>3117</v>
      </c>
      <c r="L1884" s="1">
        <v>2421</v>
      </c>
      <c r="M1884" s="1">
        <v>3584</v>
      </c>
      <c r="N1884" s="30">
        <v>28460</v>
      </c>
      <c r="O1884" s="1">
        <v>28460</v>
      </c>
      <c r="P1884" s="30">
        <v>0</v>
      </c>
    </row>
    <row r="1885" spans="1:16" x14ac:dyDescent="0.15">
      <c r="A1885" s="46" t="s">
        <v>211</v>
      </c>
      <c r="B1885" s="1">
        <v>1861</v>
      </c>
      <c r="C1885" s="1">
        <v>2101</v>
      </c>
      <c r="D1885" s="1">
        <v>2889</v>
      </c>
      <c r="E1885" s="1">
        <v>2324</v>
      </c>
      <c r="F1885" s="1">
        <v>3304</v>
      </c>
      <c r="G1885" s="1">
        <v>3901</v>
      </c>
      <c r="H1885" s="1">
        <v>2470</v>
      </c>
      <c r="I1885" s="1">
        <v>2588</v>
      </c>
      <c r="J1885" s="1">
        <v>3773</v>
      </c>
      <c r="K1885" s="1">
        <v>4808</v>
      </c>
      <c r="L1885" s="1">
        <v>6464</v>
      </c>
      <c r="M1885" s="1">
        <v>6675</v>
      </c>
      <c r="N1885" s="30">
        <v>43158</v>
      </c>
      <c r="O1885" s="1">
        <v>43158</v>
      </c>
      <c r="P1885" s="30">
        <v>0</v>
      </c>
    </row>
    <row r="1886" spans="1:16" x14ac:dyDescent="0.15">
      <c r="A1886" s="46" t="s">
        <v>212</v>
      </c>
      <c r="B1886">
        <v>417</v>
      </c>
      <c r="C1886">
        <v>435</v>
      </c>
      <c r="D1886">
        <v>563</v>
      </c>
      <c r="E1886">
        <v>480</v>
      </c>
      <c r="F1886">
        <v>621</v>
      </c>
      <c r="G1886">
        <v>630</v>
      </c>
      <c r="H1886">
        <v>632</v>
      </c>
      <c r="I1886">
        <v>509</v>
      </c>
      <c r="J1886">
        <v>731</v>
      </c>
      <c r="K1886">
        <v>742</v>
      </c>
      <c r="L1886">
        <v>550</v>
      </c>
      <c r="M1886">
        <v>1186</v>
      </c>
      <c r="N1886" s="30">
        <v>7496</v>
      </c>
      <c r="O1886" s="1">
        <v>7496</v>
      </c>
      <c r="P1886" s="30">
        <v>0</v>
      </c>
    </row>
    <row r="1887" spans="1:16" x14ac:dyDescent="0.15">
      <c r="A1887" s="46" t="s">
        <v>213</v>
      </c>
      <c r="B1887" s="1">
        <v>1438</v>
      </c>
      <c r="C1887" s="1">
        <v>2007</v>
      </c>
      <c r="D1887" s="1">
        <v>1269</v>
      </c>
      <c r="E1887" s="1">
        <v>1069</v>
      </c>
      <c r="F1887" s="1">
        <v>869</v>
      </c>
      <c r="G1887" s="1">
        <v>893</v>
      </c>
      <c r="H1887" s="1">
        <v>740</v>
      </c>
      <c r="I1887" s="1">
        <v>800</v>
      </c>
      <c r="J1887" s="1">
        <v>1328</v>
      </c>
      <c r="K1887" s="1">
        <v>1417</v>
      </c>
      <c r="L1887" s="1">
        <v>1115</v>
      </c>
      <c r="M1887" s="1">
        <v>951</v>
      </c>
      <c r="N1887" s="30">
        <v>13896</v>
      </c>
      <c r="O1887" s="1">
        <v>13896</v>
      </c>
      <c r="P1887" s="30">
        <v>0</v>
      </c>
    </row>
    <row r="1888" spans="1:16" x14ac:dyDescent="0.15">
      <c r="A1888" s="46" t="s">
        <v>214</v>
      </c>
      <c r="B1888">
        <v>15</v>
      </c>
      <c r="C1888">
        <v>11</v>
      </c>
      <c r="D1888">
        <v>11</v>
      </c>
      <c r="E1888">
        <v>91</v>
      </c>
      <c r="F1888">
        <v>52</v>
      </c>
      <c r="G1888">
        <v>9</v>
      </c>
      <c r="H1888">
        <v>25</v>
      </c>
      <c r="I1888">
        <v>15</v>
      </c>
      <c r="J1888">
        <v>22</v>
      </c>
      <c r="K1888">
        <v>17</v>
      </c>
      <c r="L1888">
        <v>22</v>
      </c>
      <c r="M1888">
        <v>10</v>
      </c>
      <c r="N1888" s="30">
        <v>300</v>
      </c>
      <c r="O1888">
        <v>300</v>
      </c>
      <c r="P1888" s="30">
        <v>0</v>
      </c>
    </row>
    <row r="1889" spans="1:16" x14ac:dyDescent="0.15">
      <c r="A1889" s="46" t="s">
        <v>215</v>
      </c>
      <c r="B1889">
        <v>68</v>
      </c>
      <c r="C1889">
        <v>28</v>
      </c>
      <c r="D1889">
        <v>144</v>
      </c>
      <c r="E1889">
        <v>204</v>
      </c>
      <c r="F1889">
        <v>61</v>
      </c>
      <c r="G1889">
        <v>54</v>
      </c>
      <c r="H1889">
        <v>75</v>
      </c>
      <c r="I1889">
        <v>49</v>
      </c>
      <c r="J1889">
        <v>64</v>
      </c>
      <c r="K1889">
        <v>87</v>
      </c>
      <c r="L1889">
        <v>57</v>
      </c>
      <c r="M1889">
        <v>57</v>
      </c>
      <c r="N1889" s="30">
        <v>948</v>
      </c>
      <c r="O1889">
        <v>948</v>
      </c>
      <c r="P1889" s="30">
        <v>0</v>
      </c>
    </row>
    <row r="1890" spans="1:16" x14ac:dyDescent="0.15">
      <c r="A1890" s="46" t="s">
        <v>216</v>
      </c>
      <c r="B1890">
        <v>54</v>
      </c>
      <c r="C1890">
        <v>41</v>
      </c>
      <c r="D1890">
        <v>80</v>
      </c>
      <c r="E1890">
        <v>194</v>
      </c>
      <c r="F1890">
        <v>109</v>
      </c>
      <c r="G1890">
        <v>86</v>
      </c>
      <c r="H1890">
        <v>157</v>
      </c>
      <c r="I1890">
        <v>135</v>
      </c>
      <c r="J1890">
        <v>63</v>
      </c>
      <c r="K1890">
        <v>66</v>
      </c>
      <c r="L1890">
        <v>56</v>
      </c>
      <c r="M1890">
        <v>94</v>
      </c>
      <c r="N1890" s="30">
        <v>1135</v>
      </c>
      <c r="O1890" s="1">
        <v>1135</v>
      </c>
      <c r="P1890" s="30">
        <v>0</v>
      </c>
    </row>
    <row r="1891" spans="1:16" x14ac:dyDescent="0.15">
      <c r="A1891" s="46" t="s">
        <v>217</v>
      </c>
      <c r="B1891">
        <v>49</v>
      </c>
      <c r="C1891">
        <v>26</v>
      </c>
      <c r="D1891">
        <v>41</v>
      </c>
      <c r="E1891">
        <v>135</v>
      </c>
      <c r="F1891">
        <v>31</v>
      </c>
      <c r="G1891">
        <v>44</v>
      </c>
      <c r="H1891">
        <v>57</v>
      </c>
      <c r="I1891">
        <v>29</v>
      </c>
      <c r="J1891">
        <v>59</v>
      </c>
      <c r="K1891">
        <v>50</v>
      </c>
      <c r="L1891">
        <v>48</v>
      </c>
      <c r="M1891">
        <v>56</v>
      </c>
      <c r="N1891" s="30">
        <v>625</v>
      </c>
      <c r="O1891">
        <v>625</v>
      </c>
      <c r="P1891" s="30">
        <v>0</v>
      </c>
    </row>
    <row r="1892" spans="1:16" x14ac:dyDescent="0.15">
      <c r="A1892" s="46"/>
      <c r="O1892" s="1"/>
      <c r="P1892" s="30"/>
    </row>
    <row r="1893" spans="1:16" x14ac:dyDescent="0.15">
      <c r="A1893" s="46" t="s">
        <v>201</v>
      </c>
      <c r="B1893">
        <v>3</v>
      </c>
      <c r="C1893">
        <v>4</v>
      </c>
      <c r="D1893">
        <v>7</v>
      </c>
      <c r="E1893">
        <v>88</v>
      </c>
      <c r="F1893">
        <v>7</v>
      </c>
      <c r="G1893">
        <v>6</v>
      </c>
      <c r="H1893">
        <v>9</v>
      </c>
      <c r="I1893">
        <v>3</v>
      </c>
      <c r="J1893">
        <v>13</v>
      </c>
      <c r="K1893">
        <v>11</v>
      </c>
      <c r="L1893">
        <v>4</v>
      </c>
      <c r="M1893">
        <v>27</v>
      </c>
      <c r="N1893" s="30">
        <v>182</v>
      </c>
      <c r="O1893">
        <v>182</v>
      </c>
      <c r="P1893" s="30">
        <v>0</v>
      </c>
    </row>
    <row r="1894" spans="1:16" x14ac:dyDescent="0.15">
      <c r="A1894" s="46" t="s">
        <v>192</v>
      </c>
      <c r="B1894">
        <v>2</v>
      </c>
      <c r="C1894">
        <v>1</v>
      </c>
      <c r="D1894">
        <v>12</v>
      </c>
      <c r="E1894">
        <v>10</v>
      </c>
      <c r="F1894">
        <v>13</v>
      </c>
      <c r="G1894">
        <v>7</v>
      </c>
      <c r="H1894">
        <v>11</v>
      </c>
      <c r="I1894">
        <v>7</v>
      </c>
      <c r="J1894">
        <v>13</v>
      </c>
      <c r="K1894">
        <v>9</v>
      </c>
      <c r="L1894">
        <v>7</v>
      </c>
      <c r="M1894">
        <v>18</v>
      </c>
      <c r="N1894" s="30">
        <v>110</v>
      </c>
      <c r="O1894">
        <v>110</v>
      </c>
      <c r="P1894" s="30">
        <v>0</v>
      </c>
    </row>
    <row r="1895" spans="1:16" x14ac:dyDescent="0.15">
      <c r="A1895" s="27" t="s">
        <v>193</v>
      </c>
      <c r="B1895">
        <v>13</v>
      </c>
      <c r="C1895">
        <v>9</v>
      </c>
      <c r="D1895">
        <v>13</v>
      </c>
      <c r="E1895">
        <v>94</v>
      </c>
      <c r="F1895">
        <v>16</v>
      </c>
      <c r="G1895">
        <v>16</v>
      </c>
      <c r="H1895">
        <v>46</v>
      </c>
      <c r="I1895">
        <v>26</v>
      </c>
      <c r="J1895">
        <v>29</v>
      </c>
      <c r="K1895">
        <v>20</v>
      </c>
      <c r="L1895">
        <v>11</v>
      </c>
      <c r="M1895">
        <v>25</v>
      </c>
      <c r="N1895" s="30">
        <v>318</v>
      </c>
      <c r="O1895">
        <v>318</v>
      </c>
      <c r="P1895" s="30">
        <v>0</v>
      </c>
    </row>
    <row r="1896" spans="1:16" x14ac:dyDescent="0.15">
      <c r="A1896" s="46" t="s">
        <v>224</v>
      </c>
      <c r="B1896">
        <v>1</v>
      </c>
      <c r="C1896">
        <v>12</v>
      </c>
      <c r="D1896">
        <v>9</v>
      </c>
      <c r="E1896">
        <v>67</v>
      </c>
      <c r="F1896">
        <v>3</v>
      </c>
      <c r="G1896">
        <v>8</v>
      </c>
      <c r="H1896">
        <v>5</v>
      </c>
      <c r="I1896">
        <v>12</v>
      </c>
      <c r="J1896">
        <v>8</v>
      </c>
      <c r="K1896">
        <v>18</v>
      </c>
      <c r="L1896">
        <v>17</v>
      </c>
      <c r="M1896">
        <v>27</v>
      </c>
      <c r="N1896" s="30">
        <v>187</v>
      </c>
      <c r="O1896">
        <v>187</v>
      </c>
      <c r="P1896" s="30">
        <v>0</v>
      </c>
    </row>
    <row r="1897" spans="1:16" x14ac:dyDescent="0.15">
      <c r="A1897" s="46" t="s">
        <v>225</v>
      </c>
      <c r="B1897">
        <v>10</v>
      </c>
      <c r="C1897">
        <v>17</v>
      </c>
      <c r="D1897">
        <v>28</v>
      </c>
      <c r="E1897">
        <v>27</v>
      </c>
      <c r="F1897">
        <v>34</v>
      </c>
      <c r="G1897">
        <v>91</v>
      </c>
      <c r="H1897">
        <v>61</v>
      </c>
      <c r="I1897">
        <v>66</v>
      </c>
      <c r="J1897">
        <v>48</v>
      </c>
      <c r="K1897">
        <v>68</v>
      </c>
      <c r="L1897">
        <v>181</v>
      </c>
      <c r="M1897">
        <v>151</v>
      </c>
      <c r="N1897" s="30">
        <v>782</v>
      </c>
      <c r="O1897">
        <v>782</v>
      </c>
      <c r="P1897" s="30">
        <v>0</v>
      </c>
    </row>
    <row r="1898" spans="1:16" x14ac:dyDescent="0.15">
      <c r="A1898" s="46" t="s">
        <v>226</v>
      </c>
      <c r="B1898">
        <v>1</v>
      </c>
      <c r="C1898">
        <v>0</v>
      </c>
      <c r="D1898">
        <v>0</v>
      </c>
      <c r="E1898">
        <v>44</v>
      </c>
      <c r="F1898">
        <v>0</v>
      </c>
      <c r="G1898">
        <v>1</v>
      </c>
      <c r="H1898">
        <v>0</v>
      </c>
      <c r="I1898">
        <v>2</v>
      </c>
      <c r="J1898">
        <v>5</v>
      </c>
      <c r="K1898">
        <v>4</v>
      </c>
      <c r="L1898">
        <v>2</v>
      </c>
      <c r="M1898">
        <v>2</v>
      </c>
      <c r="N1898" s="30">
        <v>61</v>
      </c>
      <c r="O1898">
        <v>61</v>
      </c>
      <c r="P1898" s="30">
        <v>0</v>
      </c>
    </row>
    <row r="1899" spans="1:16" x14ac:dyDescent="0.15">
      <c r="A1899" s="46" t="s">
        <v>227</v>
      </c>
      <c r="B1899">
        <v>1</v>
      </c>
      <c r="C1899">
        <v>3</v>
      </c>
      <c r="D1899">
        <v>9</v>
      </c>
      <c r="E1899">
        <v>8</v>
      </c>
      <c r="F1899">
        <v>6</v>
      </c>
      <c r="G1899">
        <v>3</v>
      </c>
      <c r="H1899">
        <v>1</v>
      </c>
      <c r="I1899">
        <v>3</v>
      </c>
      <c r="J1899">
        <v>5</v>
      </c>
      <c r="K1899">
        <v>4</v>
      </c>
      <c r="L1899">
        <v>3</v>
      </c>
      <c r="M1899">
        <v>2</v>
      </c>
      <c r="N1899" s="30">
        <v>48</v>
      </c>
      <c r="O1899">
        <v>48</v>
      </c>
      <c r="P1899" s="30">
        <v>0</v>
      </c>
    </row>
    <row r="1900" spans="1:16" x14ac:dyDescent="0.15">
      <c r="A1900" s="46" t="s">
        <v>228</v>
      </c>
      <c r="B1900">
        <v>1</v>
      </c>
      <c r="C1900">
        <v>3</v>
      </c>
      <c r="D1900">
        <v>0</v>
      </c>
      <c r="E1900">
        <v>2</v>
      </c>
      <c r="F1900">
        <v>3</v>
      </c>
      <c r="G1900">
        <v>0</v>
      </c>
      <c r="H1900">
        <v>0</v>
      </c>
      <c r="I1900">
        <v>1</v>
      </c>
      <c r="J1900">
        <v>0</v>
      </c>
      <c r="K1900">
        <v>0</v>
      </c>
      <c r="L1900">
        <v>0</v>
      </c>
      <c r="M1900">
        <v>2</v>
      </c>
      <c r="N1900" s="30">
        <v>12</v>
      </c>
      <c r="O1900">
        <v>12</v>
      </c>
      <c r="P1900" s="30">
        <v>0</v>
      </c>
    </row>
    <row r="1901" spans="1:16" x14ac:dyDescent="0.15">
      <c r="A1901" s="46" t="s">
        <v>231</v>
      </c>
      <c r="B1901">
        <v>0</v>
      </c>
      <c r="C1901">
        <v>0</v>
      </c>
      <c r="D1901">
        <v>2</v>
      </c>
      <c r="E1901">
        <v>8</v>
      </c>
      <c r="F1901">
        <v>0</v>
      </c>
      <c r="G1901">
        <v>2</v>
      </c>
      <c r="H1901">
        <v>4</v>
      </c>
      <c r="I1901">
        <v>2</v>
      </c>
      <c r="J1901">
        <v>3</v>
      </c>
      <c r="K1901">
        <v>3</v>
      </c>
      <c r="L1901">
        <v>4</v>
      </c>
      <c r="M1901">
        <v>7</v>
      </c>
      <c r="N1901" s="30">
        <v>35</v>
      </c>
      <c r="O1901">
        <v>35</v>
      </c>
      <c r="P1901" s="30">
        <v>0</v>
      </c>
    </row>
    <row r="1902" spans="1:16" x14ac:dyDescent="0.15">
      <c r="A1902" s="46" t="s">
        <v>229</v>
      </c>
      <c r="B1902">
        <v>1</v>
      </c>
      <c r="C1902">
        <v>0</v>
      </c>
      <c r="D1902">
        <v>0</v>
      </c>
      <c r="E1902">
        <v>19</v>
      </c>
      <c r="F1902">
        <v>1</v>
      </c>
      <c r="G1902">
        <v>0</v>
      </c>
      <c r="H1902">
        <v>2</v>
      </c>
      <c r="I1902">
        <v>0</v>
      </c>
      <c r="J1902">
        <v>0</v>
      </c>
      <c r="K1902">
        <v>1</v>
      </c>
      <c r="L1902">
        <v>1</v>
      </c>
      <c r="M1902">
        <v>6</v>
      </c>
      <c r="N1902" s="30">
        <v>31</v>
      </c>
      <c r="O1902">
        <v>31</v>
      </c>
      <c r="P1902" s="30">
        <v>0</v>
      </c>
    </row>
    <row r="1903" spans="1:16" x14ac:dyDescent="0.15">
      <c r="A1903" s="46" t="s">
        <v>230</v>
      </c>
      <c r="B1903">
        <v>0</v>
      </c>
      <c r="C1903">
        <v>1</v>
      </c>
      <c r="D1903">
        <v>1</v>
      </c>
      <c r="E1903">
        <v>1</v>
      </c>
      <c r="F1903">
        <v>3</v>
      </c>
      <c r="G1903">
        <v>0</v>
      </c>
      <c r="H1903">
        <v>5</v>
      </c>
      <c r="I1903">
        <v>0</v>
      </c>
      <c r="J1903">
        <v>1</v>
      </c>
      <c r="K1903">
        <v>2</v>
      </c>
      <c r="L1903">
        <v>3</v>
      </c>
      <c r="M1903">
        <v>1</v>
      </c>
      <c r="N1903" s="30">
        <v>18</v>
      </c>
      <c r="O1903">
        <v>18</v>
      </c>
      <c r="P1903" s="30">
        <v>0</v>
      </c>
    </row>
    <row r="1904" spans="1:16" x14ac:dyDescent="0.15">
      <c r="O1904" s="1"/>
      <c r="P1904" s="30"/>
    </row>
    <row r="1905" spans="1:16" x14ac:dyDescent="0.15">
      <c r="A1905" s="46" t="s">
        <v>204</v>
      </c>
      <c r="B1905">
        <v>88</v>
      </c>
      <c r="C1905">
        <v>80</v>
      </c>
      <c r="D1905">
        <v>224</v>
      </c>
      <c r="E1905">
        <v>540</v>
      </c>
      <c r="F1905">
        <v>191</v>
      </c>
      <c r="G1905">
        <v>122</v>
      </c>
      <c r="H1905">
        <v>237</v>
      </c>
      <c r="I1905">
        <v>325</v>
      </c>
      <c r="J1905">
        <v>268</v>
      </c>
      <c r="K1905">
        <v>437</v>
      </c>
      <c r="L1905">
        <v>197</v>
      </c>
      <c r="M1905">
        <v>164</v>
      </c>
      <c r="N1905" s="30">
        <v>2873</v>
      </c>
      <c r="O1905" s="1">
        <v>2873</v>
      </c>
      <c r="P1905" s="30">
        <v>0</v>
      </c>
    </row>
    <row r="1906" spans="1:16" x14ac:dyDescent="0.15">
      <c r="A1906" s="46" t="s">
        <v>93</v>
      </c>
      <c r="B1906">
        <v>185</v>
      </c>
      <c r="C1906">
        <v>204</v>
      </c>
      <c r="D1906">
        <v>191</v>
      </c>
      <c r="E1906">
        <v>178</v>
      </c>
      <c r="F1906">
        <v>316</v>
      </c>
      <c r="G1906">
        <v>318</v>
      </c>
      <c r="H1906">
        <v>405</v>
      </c>
      <c r="I1906">
        <v>353</v>
      </c>
      <c r="J1906">
        <v>346</v>
      </c>
      <c r="K1906">
        <v>447</v>
      </c>
      <c r="L1906">
        <v>352</v>
      </c>
      <c r="M1906">
        <v>513</v>
      </c>
      <c r="N1906" s="30">
        <v>3808</v>
      </c>
      <c r="O1906" s="1">
        <v>3808</v>
      </c>
      <c r="P1906" s="30">
        <v>0</v>
      </c>
    </row>
    <row r="1907" spans="1:16" x14ac:dyDescent="0.15">
      <c r="A1907" s="27" t="s">
        <v>150</v>
      </c>
      <c r="B1907">
        <v>123</v>
      </c>
      <c r="C1907">
        <v>79</v>
      </c>
      <c r="D1907">
        <v>147</v>
      </c>
      <c r="E1907">
        <v>418</v>
      </c>
      <c r="F1907">
        <v>182</v>
      </c>
      <c r="G1907">
        <v>145</v>
      </c>
      <c r="H1907">
        <v>190</v>
      </c>
      <c r="I1907">
        <v>304</v>
      </c>
      <c r="J1907">
        <v>272</v>
      </c>
      <c r="K1907">
        <v>210</v>
      </c>
      <c r="L1907">
        <v>189</v>
      </c>
      <c r="M1907">
        <v>305</v>
      </c>
      <c r="N1907" s="30">
        <v>2564</v>
      </c>
      <c r="O1907" s="1">
        <v>2564</v>
      </c>
      <c r="P1907" s="30">
        <v>0</v>
      </c>
    </row>
    <row r="1908" spans="1:16" x14ac:dyDescent="0.15">
      <c r="A1908" s="46" t="s">
        <v>232</v>
      </c>
      <c r="B1908">
        <v>186</v>
      </c>
      <c r="C1908">
        <v>181</v>
      </c>
      <c r="D1908">
        <v>264</v>
      </c>
      <c r="E1908">
        <v>417</v>
      </c>
      <c r="F1908">
        <v>228</v>
      </c>
      <c r="G1908">
        <v>183</v>
      </c>
      <c r="H1908">
        <v>329</v>
      </c>
      <c r="I1908">
        <v>179</v>
      </c>
      <c r="J1908">
        <v>309</v>
      </c>
      <c r="K1908">
        <v>370</v>
      </c>
      <c r="L1908">
        <v>277</v>
      </c>
      <c r="M1908">
        <v>600</v>
      </c>
      <c r="N1908" s="30">
        <v>3523</v>
      </c>
      <c r="O1908" s="1">
        <v>3523</v>
      </c>
      <c r="P1908" s="30">
        <v>0</v>
      </c>
    </row>
    <row r="1909" spans="1:16" x14ac:dyDescent="0.15">
      <c r="A1909" s="46" t="s">
        <v>233</v>
      </c>
      <c r="B1909">
        <v>189</v>
      </c>
      <c r="C1909">
        <v>235</v>
      </c>
      <c r="D1909">
        <v>334</v>
      </c>
      <c r="E1909">
        <v>289</v>
      </c>
      <c r="F1909">
        <v>383</v>
      </c>
      <c r="G1909">
        <v>504</v>
      </c>
      <c r="H1909">
        <v>311</v>
      </c>
      <c r="I1909">
        <v>312</v>
      </c>
      <c r="J1909">
        <v>442</v>
      </c>
      <c r="K1909">
        <v>476</v>
      </c>
      <c r="L1909">
        <v>582</v>
      </c>
      <c r="M1909">
        <v>768</v>
      </c>
      <c r="N1909" s="30">
        <v>4825</v>
      </c>
      <c r="O1909" s="1">
        <v>4825</v>
      </c>
      <c r="P1909" s="30">
        <v>0</v>
      </c>
    </row>
    <row r="1910" spans="1:16" x14ac:dyDescent="0.15">
      <c r="A1910" s="46" t="s">
        <v>234</v>
      </c>
      <c r="B1910">
        <v>85</v>
      </c>
      <c r="C1910">
        <v>78</v>
      </c>
      <c r="D1910">
        <v>130</v>
      </c>
      <c r="E1910">
        <v>127</v>
      </c>
      <c r="F1910">
        <v>153</v>
      </c>
      <c r="G1910">
        <v>241</v>
      </c>
      <c r="H1910">
        <v>170</v>
      </c>
      <c r="I1910">
        <v>230</v>
      </c>
      <c r="J1910">
        <v>234</v>
      </c>
      <c r="K1910">
        <v>194</v>
      </c>
      <c r="L1910">
        <v>163</v>
      </c>
      <c r="M1910">
        <v>304</v>
      </c>
      <c r="N1910" s="30">
        <v>2109</v>
      </c>
      <c r="O1910" s="1">
        <v>2109</v>
      </c>
      <c r="P1910" s="30">
        <v>0</v>
      </c>
    </row>
    <row r="1911" spans="1:16" x14ac:dyDescent="0.15">
      <c r="A1911" s="46" t="s">
        <v>235</v>
      </c>
      <c r="B1911">
        <v>280</v>
      </c>
      <c r="C1911">
        <v>491</v>
      </c>
      <c r="D1911">
        <v>287</v>
      </c>
      <c r="E1911">
        <v>289</v>
      </c>
      <c r="F1911">
        <v>378</v>
      </c>
      <c r="G1911">
        <v>249</v>
      </c>
      <c r="H1911">
        <v>217</v>
      </c>
      <c r="I1911">
        <v>249</v>
      </c>
      <c r="J1911">
        <v>405</v>
      </c>
      <c r="K1911">
        <v>395</v>
      </c>
      <c r="L1911">
        <v>382</v>
      </c>
      <c r="M1911">
        <v>254</v>
      </c>
      <c r="N1911" s="30">
        <v>3876</v>
      </c>
      <c r="O1911" s="1">
        <v>3876</v>
      </c>
      <c r="P1911" s="30">
        <v>0</v>
      </c>
    </row>
    <row r="1912" spans="1:16" x14ac:dyDescent="0.15">
      <c r="A1912" s="46" t="s">
        <v>236</v>
      </c>
      <c r="B1912">
        <v>6</v>
      </c>
      <c r="C1912">
        <v>2</v>
      </c>
      <c r="D1912">
        <v>5</v>
      </c>
      <c r="E1912">
        <v>34</v>
      </c>
      <c r="F1912">
        <v>3</v>
      </c>
      <c r="G1912">
        <v>18</v>
      </c>
      <c r="H1912">
        <v>21</v>
      </c>
      <c r="I1912">
        <v>7</v>
      </c>
      <c r="J1912">
        <v>9</v>
      </c>
      <c r="K1912">
        <v>5</v>
      </c>
      <c r="L1912">
        <v>5</v>
      </c>
      <c r="M1912">
        <v>5</v>
      </c>
      <c r="N1912" s="30">
        <v>120</v>
      </c>
      <c r="O1912">
        <v>120</v>
      </c>
      <c r="P1912" s="30">
        <v>0</v>
      </c>
    </row>
    <row r="1913" spans="1:16" x14ac:dyDescent="0.15">
      <c r="A1913" s="46" t="s">
        <v>237</v>
      </c>
      <c r="B1913">
        <v>6</v>
      </c>
      <c r="C1913">
        <v>5</v>
      </c>
      <c r="D1913">
        <v>24</v>
      </c>
      <c r="E1913">
        <v>158</v>
      </c>
      <c r="F1913">
        <v>16</v>
      </c>
      <c r="G1913">
        <v>29</v>
      </c>
      <c r="H1913">
        <v>37</v>
      </c>
      <c r="I1913">
        <v>39</v>
      </c>
      <c r="J1913">
        <v>31</v>
      </c>
      <c r="K1913">
        <v>41</v>
      </c>
      <c r="L1913">
        <v>26</v>
      </c>
      <c r="M1913">
        <v>80</v>
      </c>
      <c r="N1913" s="30">
        <v>492</v>
      </c>
      <c r="O1913">
        <v>492</v>
      </c>
      <c r="P1913" s="30">
        <v>0</v>
      </c>
    </row>
    <row r="1914" spans="1:16" x14ac:dyDescent="0.15">
      <c r="A1914" s="46" t="s">
        <v>238</v>
      </c>
      <c r="B1914">
        <v>11</v>
      </c>
      <c r="C1914">
        <v>3</v>
      </c>
      <c r="D1914">
        <v>10</v>
      </c>
      <c r="E1914">
        <v>130</v>
      </c>
      <c r="F1914">
        <v>5</v>
      </c>
      <c r="G1914">
        <v>10</v>
      </c>
      <c r="H1914">
        <v>11</v>
      </c>
      <c r="I1914">
        <v>25</v>
      </c>
      <c r="J1914">
        <v>25</v>
      </c>
      <c r="K1914">
        <v>8</v>
      </c>
      <c r="L1914">
        <v>5</v>
      </c>
      <c r="M1914">
        <v>19</v>
      </c>
      <c r="N1914" s="30">
        <v>262</v>
      </c>
      <c r="O1914">
        <v>262</v>
      </c>
      <c r="P1914" s="30">
        <v>0</v>
      </c>
    </row>
    <row r="1915" spans="1:16" x14ac:dyDescent="0.15">
      <c r="A1915" s="46" t="s">
        <v>239</v>
      </c>
      <c r="B1915">
        <v>25</v>
      </c>
      <c r="C1915">
        <v>14</v>
      </c>
      <c r="D1915">
        <v>8</v>
      </c>
      <c r="E1915">
        <v>57</v>
      </c>
      <c r="F1915">
        <v>9</v>
      </c>
      <c r="G1915">
        <v>26</v>
      </c>
      <c r="H1915">
        <v>13</v>
      </c>
      <c r="I1915">
        <v>26</v>
      </c>
      <c r="J1915">
        <v>13</v>
      </c>
      <c r="K1915">
        <v>14</v>
      </c>
      <c r="L1915">
        <v>28</v>
      </c>
      <c r="M1915">
        <v>25</v>
      </c>
      <c r="N1915" s="30">
        <v>258</v>
      </c>
      <c r="O1915">
        <v>258</v>
      </c>
      <c r="P1915" s="30">
        <v>0</v>
      </c>
    </row>
    <row r="1916" spans="1:16" x14ac:dyDescent="0.15">
      <c r="O1916" s="1"/>
      <c r="P1916" s="30"/>
    </row>
    <row r="1917" spans="1:16" x14ac:dyDescent="0.15">
      <c r="A1917" s="46" t="s">
        <v>130</v>
      </c>
      <c r="B1917" s="1">
        <v>19958</v>
      </c>
      <c r="C1917" s="1">
        <v>20338</v>
      </c>
      <c r="D1917" s="1">
        <v>31895</v>
      </c>
      <c r="E1917" s="1">
        <v>22916</v>
      </c>
      <c r="F1917" s="1">
        <v>26955</v>
      </c>
      <c r="G1917" s="1">
        <v>26651</v>
      </c>
      <c r="H1917" s="1">
        <v>38246</v>
      </c>
      <c r="I1917" s="1">
        <v>26979</v>
      </c>
      <c r="J1917" s="1">
        <v>29141</v>
      </c>
      <c r="K1917" s="1">
        <v>29718</v>
      </c>
      <c r="L1917" s="1">
        <v>30479</v>
      </c>
      <c r="M1917" s="1">
        <v>43091</v>
      </c>
      <c r="N1917" s="30">
        <v>346367</v>
      </c>
      <c r="O1917" s="1">
        <v>346367</v>
      </c>
      <c r="P1917" s="30">
        <v>0</v>
      </c>
    </row>
    <row r="1918" spans="1:16" x14ac:dyDescent="0.15">
      <c r="A1918" s="46" t="s">
        <v>134</v>
      </c>
      <c r="B1918" s="1">
        <v>1163</v>
      </c>
      <c r="C1918">
        <v>641</v>
      </c>
      <c r="D1918" s="1">
        <v>2023</v>
      </c>
      <c r="E1918">
        <v>919</v>
      </c>
      <c r="F1918">
        <v>1001</v>
      </c>
      <c r="G1918">
        <v>1217</v>
      </c>
      <c r="H1918">
        <v>2942</v>
      </c>
      <c r="I1918">
        <v>1503</v>
      </c>
      <c r="J1918">
        <v>522</v>
      </c>
      <c r="K1918">
        <v>446</v>
      </c>
      <c r="L1918">
        <v>261</v>
      </c>
      <c r="M1918">
        <v>431</v>
      </c>
      <c r="N1918" s="30">
        <v>13069</v>
      </c>
      <c r="O1918" s="1">
        <v>13069</v>
      </c>
      <c r="P1918" s="30">
        <v>0</v>
      </c>
    </row>
    <row r="1919" spans="1:16" x14ac:dyDescent="0.15">
      <c r="A1919" s="46" t="s">
        <v>132</v>
      </c>
      <c r="B1919" s="1">
        <v>4098</v>
      </c>
      <c r="C1919" s="1">
        <v>5085</v>
      </c>
      <c r="D1919" s="1">
        <v>6582</v>
      </c>
      <c r="E1919" s="1">
        <v>4878</v>
      </c>
      <c r="F1919" s="1">
        <v>5547</v>
      </c>
      <c r="G1919" s="1">
        <v>5897</v>
      </c>
      <c r="H1919" s="1">
        <v>10703</v>
      </c>
      <c r="I1919" s="1">
        <v>7339</v>
      </c>
      <c r="J1919" s="1">
        <v>8284</v>
      </c>
      <c r="K1919" s="1">
        <v>7300</v>
      </c>
      <c r="L1919" s="1">
        <v>6491</v>
      </c>
      <c r="M1919" s="1">
        <v>9662</v>
      </c>
      <c r="N1919" s="30">
        <v>81866</v>
      </c>
      <c r="O1919" s="1">
        <v>81866</v>
      </c>
      <c r="P1919" s="30">
        <v>0</v>
      </c>
    </row>
    <row r="1922" spans="1:16" ht="16" x14ac:dyDescent="0.2">
      <c r="A1922" s="29">
        <v>2017</v>
      </c>
    </row>
    <row r="1923" spans="1:16" x14ac:dyDescent="0.15">
      <c r="A1923" s="46" t="s">
        <v>0</v>
      </c>
      <c r="B1923" s="51" t="s">
        <v>1</v>
      </c>
      <c r="C1923" s="50" t="s">
        <v>2</v>
      </c>
      <c r="D1923" s="50" t="s">
        <v>3</v>
      </c>
      <c r="E1923" s="50" t="s">
        <v>4</v>
      </c>
      <c r="F1923" s="50" t="s">
        <v>5</v>
      </c>
      <c r="G1923" s="50" t="s">
        <v>6</v>
      </c>
      <c r="H1923" s="50" t="s">
        <v>7</v>
      </c>
      <c r="I1923" s="50" t="s">
        <v>8</v>
      </c>
      <c r="J1923" s="50" t="s">
        <v>9</v>
      </c>
      <c r="K1923" s="50" t="s">
        <v>47</v>
      </c>
      <c r="L1923" s="50" t="s">
        <v>48</v>
      </c>
      <c r="M1923" s="50" t="s">
        <v>49</v>
      </c>
      <c r="N1923" s="49" t="s">
        <v>272</v>
      </c>
      <c r="O1923" s="48" t="s">
        <v>45</v>
      </c>
      <c r="P1923" s="48" t="s">
        <v>270</v>
      </c>
    </row>
    <row r="1924" spans="1:16" x14ac:dyDescent="0.15">
      <c r="A1924" s="46" t="s">
        <v>114</v>
      </c>
      <c r="B1924" s="1">
        <v>66486</v>
      </c>
      <c r="C1924" s="1">
        <v>70707</v>
      </c>
      <c r="D1924" s="1">
        <v>89512</v>
      </c>
      <c r="E1924" s="1">
        <v>114139</v>
      </c>
      <c r="F1924" s="1">
        <v>101645</v>
      </c>
      <c r="G1924" s="1">
        <v>106145</v>
      </c>
      <c r="H1924" s="1">
        <v>136666</v>
      </c>
      <c r="I1924" s="1">
        <v>135346</v>
      </c>
      <c r="J1924" s="1">
        <v>115986</v>
      </c>
      <c r="K1924" s="1">
        <v>110773</v>
      </c>
      <c r="L1924" s="1">
        <v>72288</v>
      </c>
      <c r="M1924" s="1">
        <v>88798</v>
      </c>
      <c r="N1924" s="30">
        <v>1208491</v>
      </c>
      <c r="O1924" s="1">
        <v>1208491</v>
      </c>
      <c r="P1924" s="30">
        <v>0</v>
      </c>
    </row>
    <row r="1925" spans="1:16" x14ac:dyDescent="0.15">
      <c r="A1925" s="46" t="s">
        <v>115</v>
      </c>
      <c r="B1925" s="1">
        <v>9537</v>
      </c>
      <c r="C1925" s="1">
        <v>9538</v>
      </c>
      <c r="D1925" s="1">
        <v>10131</v>
      </c>
      <c r="E1925" s="1">
        <v>12265</v>
      </c>
      <c r="F1925" s="1">
        <v>11181</v>
      </c>
      <c r="G1925" s="1">
        <v>13872</v>
      </c>
      <c r="H1925" s="1">
        <v>11250</v>
      </c>
      <c r="I1925" s="1">
        <v>13267</v>
      </c>
      <c r="J1925" s="1">
        <v>14022</v>
      </c>
      <c r="K1925" s="1">
        <v>12462</v>
      </c>
      <c r="L1925" s="1">
        <v>9747</v>
      </c>
      <c r="M1925" s="1">
        <v>11540</v>
      </c>
      <c r="N1925" s="30">
        <v>138812</v>
      </c>
      <c r="O1925" s="1">
        <v>138812</v>
      </c>
      <c r="P1925" s="30">
        <v>0</v>
      </c>
    </row>
    <row r="1926" spans="1:16" x14ac:dyDescent="0.15">
      <c r="A1926" s="46" t="s">
        <v>56</v>
      </c>
      <c r="B1926" s="1">
        <v>175856</v>
      </c>
      <c r="C1926" s="1">
        <v>119724</v>
      </c>
      <c r="D1926" s="1">
        <v>124050</v>
      </c>
      <c r="E1926" s="1">
        <v>124120</v>
      </c>
      <c r="F1926" s="1">
        <v>137970</v>
      </c>
      <c r="G1926" s="1">
        <v>154519</v>
      </c>
      <c r="H1926" s="1">
        <v>171789</v>
      </c>
      <c r="I1926" s="1">
        <v>177286</v>
      </c>
      <c r="J1926" s="1">
        <v>160656</v>
      </c>
      <c r="K1926" s="1">
        <v>134503</v>
      </c>
      <c r="L1926" s="1">
        <v>111319</v>
      </c>
      <c r="M1926" s="1">
        <v>139795</v>
      </c>
      <c r="N1926" s="30">
        <v>1731587</v>
      </c>
      <c r="O1926" s="1">
        <v>1731587</v>
      </c>
      <c r="P1926" s="30">
        <v>0</v>
      </c>
    </row>
    <row r="1927" spans="1:16" x14ac:dyDescent="0.15">
      <c r="A1927" s="46" t="s">
        <v>116</v>
      </c>
      <c r="B1927" s="1">
        <v>15419</v>
      </c>
      <c r="C1927" s="1">
        <v>6919</v>
      </c>
      <c r="D1927" s="1">
        <v>11103</v>
      </c>
      <c r="E1927" s="1">
        <v>10182</v>
      </c>
      <c r="F1927" s="1">
        <v>10267</v>
      </c>
      <c r="G1927" s="1">
        <v>15804</v>
      </c>
      <c r="H1927" s="1">
        <v>20565</v>
      </c>
      <c r="I1927" s="1">
        <v>22135</v>
      </c>
      <c r="J1927" s="1">
        <v>13946</v>
      </c>
      <c r="K1927" s="1">
        <v>10188</v>
      </c>
      <c r="L1927" s="1">
        <v>8065</v>
      </c>
      <c r="M1927" s="1">
        <v>10301</v>
      </c>
      <c r="N1927" s="30">
        <v>154894</v>
      </c>
      <c r="O1927" s="1">
        <v>154894</v>
      </c>
      <c r="P1927" s="30">
        <v>0</v>
      </c>
    </row>
    <row r="1928" spans="1:16" x14ac:dyDescent="0.15">
      <c r="A1928" s="46" t="s">
        <v>117</v>
      </c>
      <c r="B1928" s="1">
        <v>2101</v>
      </c>
      <c r="C1928" s="1">
        <v>1714</v>
      </c>
      <c r="D1928" s="1">
        <v>2088</v>
      </c>
      <c r="E1928" s="1">
        <v>2348</v>
      </c>
      <c r="F1928" s="1">
        <v>2334</v>
      </c>
      <c r="G1928" s="1">
        <v>2943</v>
      </c>
      <c r="H1928" s="1">
        <v>3064</v>
      </c>
      <c r="I1928" s="1">
        <v>3368</v>
      </c>
      <c r="J1928" s="1">
        <v>2506</v>
      </c>
      <c r="K1928" s="1">
        <v>2114</v>
      </c>
      <c r="L1928" s="1">
        <v>2110</v>
      </c>
      <c r="M1928" s="1">
        <v>3535</v>
      </c>
      <c r="N1928" s="30">
        <v>30225</v>
      </c>
      <c r="O1928" s="1">
        <v>30225</v>
      </c>
      <c r="P1928" s="30">
        <v>0</v>
      </c>
    </row>
    <row r="1929" spans="1:16" x14ac:dyDescent="0.15">
      <c r="A1929" s="46" t="s">
        <v>118</v>
      </c>
      <c r="B1929" s="1">
        <v>55170</v>
      </c>
      <c r="C1929" s="1">
        <v>34290</v>
      </c>
      <c r="D1929" s="1">
        <v>46357</v>
      </c>
      <c r="E1929" s="1">
        <v>63221</v>
      </c>
      <c r="F1929" s="1">
        <v>59467</v>
      </c>
      <c r="G1929" s="1">
        <v>65969</v>
      </c>
      <c r="H1929" s="1">
        <v>61077</v>
      </c>
      <c r="I1929" s="1">
        <v>61864</v>
      </c>
      <c r="J1929" s="1">
        <v>72305</v>
      </c>
      <c r="K1929" s="1">
        <v>57713</v>
      </c>
      <c r="L1929" s="1">
        <v>43617</v>
      </c>
      <c r="M1929" s="1">
        <v>67103</v>
      </c>
      <c r="N1929" s="30">
        <v>688153</v>
      </c>
      <c r="O1929" s="1">
        <v>688153</v>
      </c>
      <c r="P1929" s="30">
        <v>0</v>
      </c>
    </row>
    <row r="1930" spans="1:16" x14ac:dyDescent="0.15">
      <c r="A1930" s="46" t="s">
        <v>119</v>
      </c>
      <c r="B1930" s="1">
        <v>21021</v>
      </c>
      <c r="C1930" s="1">
        <v>20105</v>
      </c>
      <c r="D1930" s="1">
        <v>21137</v>
      </c>
      <c r="E1930" s="1">
        <v>22364</v>
      </c>
      <c r="F1930" s="1">
        <v>22061</v>
      </c>
      <c r="G1930" s="1">
        <v>22404</v>
      </c>
      <c r="H1930" s="1">
        <v>28075</v>
      </c>
      <c r="I1930" s="1">
        <v>21136</v>
      </c>
      <c r="J1930" s="1">
        <v>24736</v>
      </c>
      <c r="K1930" s="1">
        <v>22635</v>
      </c>
      <c r="L1930" s="1">
        <v>18627</v>
      </c>
      <c r="M1930" s="1">
        <v>24616</v>
      </c>
      <c r="N1930" s="30">
        <v>268917</v>
      </c>
      <c r="O1930" s="1">
        <v>268917</v>
      </c>
      <c r="P1930" s="30">
        <v>0</v>
      </c>
    </row>
    <row r="1931" spans="1:16" x14ac:dyDescent="0.15">
      <c r="A1931" s="46" t="s">
        <v>120</v>
      </c>
      <c r="B1931" s="1">
        <v>8638</v>
      </c>
      <c r="C1931" s="1">
        <v>8386</v>
      </c>
      <c r="D1931" s="1">
        <v>8839</v>
      </c>
      <c r="E1931" s="1">
        <v>10456</v>
      </c>
      <c r="F1931" s="1">
        <v>10567</v>
      </c>
      <c r="G1931" s="1">
        <v>10767</v>
      </c>
      <c r="H1931" s="1">
        <v>10016</v>
      </c>
      <c r="I1931" s="1">
        <v>8446</v>
      </c>
      <c r="J1931" s="1">
        <v>12641</v>
      </c>
      <c r="K1931" s="1">
        <v>12857</v>
      </c>
      <c r="L1931" s="1">
        <v>14490</v>
      </c>
      <c r="M1931" s="1">
        <v>18301</v>
      </c>
      <c r="N1931" s="30">
        <v>134404</v>
      </c>
      <c r="O1931" s="1">
        <v>134404</v>
      </c>
      <c r="P1931" s="30">
        <v>0</v>
      </c>
    </row>
    <row r="1932" spans="1:16" x14ac:dyDescent="0.15">
      <c r="A1932" s="46" t="s">
        <v>121</v>
      </c>
      <c r="B1932">
        <v>290</v>
      </c>
      <c r="C1932">
        <v>236</v>
      </c>
      <c r="D1932">
        <v>349</v>
      </c>
      <c r="E1932">
        <v>323</v>
      </c>
      <c r="F1932">
        <v>327</v>
      </c>
      <c r="G1932">
        <v>421</v>
      </c>
      <c r="H1932">
        <v>434</v>
      </c>
      <c r="I1932">
        <v>459</v>
      </c>
      <c r="J1932">
        <v>322</v>
      </c>
      <c r="K1932">
        <v>351</v>
      </c>
      <c r="L1932">
        <v>348</v>
      </c>
      <c r="M1932">
        <v>443</v>
      </c>
      <c r="N1932" s="30">
        <v>4303</v>
      </c>
      <c r="O1932" s="1">
        <v>4303</v>
      </c>
      <c r="P1932" s="30">
        <v>0</v>
      </c>
    </row>
    <row r="1933" spans="1:16" x14ac:dyDescent="0.15">
      <c r="A1933" s="46" t="s">
        <v>10</v>
      </c>
      <c r="B1933" s="1">
        <v>354518</v>
      </c>
      <c r="C1933" s="1">
        <v>271619</v>
      </c>
      <c r="D1933" s="1">
        <v>313566</v>
      </c>
      <c r="E1933" s="1">
        <v>359418</v>
      </c>
      <c r="F1933" s="1">
        <v>355819</v>
      </c>
      <c r="G1933" s="1">
        <v>392844</v>
      </c>
      <c r="H1933" s="1">
        <v>442936</v>
      </c>
      <c r="I1933" s="1">
        <v>443307</v>
      </c>
      <c r="J1933" s="1">
        <v>417120</v>
      </c>
      <c r="K1933" s="1">
        <v>363596</v>
      </c>
      <c r="L1933" s="1">
        <v>280611</v>
      </c>
      <c r="M1933" s="1">
        <v>364432</v>
      </c>
      <c r="N1933" s="30">
        <v>4359786</v>
      </c>
      <c r="O1933" s="1">
        <v>4359786</v>
      </c>
      <c r="P1933" s="30">
        <v>0</v>
      </c>
    </row>
    <row r="1934" spans="1:16" x14ac:dyDescent="0.15">
      <c r="A1934" s="46" t="s">
        <v>153</v>
      </c>
      <c r="B1934" s="1">
        <v>21194</v>
      </c>
      <c r="C1934" s="1">
        <v>21286</v>
      </c>
      <c r="D1934" s="1">
        <v>24267</v>
      </c>
      <c r="E1934" s="1">
        <v>36276</v>
      </c>
      <c r="F1934" s="1">
        <v>27677</v>
      </c>
      <c r="G1934" s="1">
        <v>23565</v>
      </c>
      <c r="H1934" s="1">
        <v>33388</v>
      </c>
      <c r="I1934" s="1">
        <v>28203</v>
      </c>
      <c r="J1934" s="1">
        <v>29467</v>
      </c>
      <c r="K1934" s="1">
        <v>29886</v>
      </c>
      <c r="L1934" s="1">
        <v>30446</v>
      </c>
      <c r="M1934" s="1">
        <v>46005</v>
      </c>
      <c r="N1934" s="30">
        <v>351660</v>
      </c>
      <c r="O1934" s="1">
        <v>351660</v>
      </c>
      <c r="P1934" s="30">
        <v>0</v>
      </c>
    </row>
    <row r="1935" spans="1:16" x14ac:dyDescent="0.15">
      <c r="A1935" s="46"/>
      <c r="P1935" s="30"/>
    </row>
    <row r="1936" spans="1:16" x14ac:dyDescent="0.15">
      <c r="A1936" s="46" t="s">
        <v>157</v>
      </c>
      <c r="B1936" s="1">
        <v>6385</v>
      </c>
      <c r="C1936" s="1">
        <v>4279</v>
      </c>
      <c r="D1936" s="1">
        <v>4994</v>
      </c>
      <c r="E1936" s="1">
        <v>5388</v>
      </c>
      <c r="F1936" s="1">
        <v>4774</v>
      </c>
      <c r="G1936" s="1">
        <v>5047</v>
      </c>
      <c r="H1936" s="1">
        <v>6803</v>
      </c>
      <c r="I1936" s="1">
        <v>5729</v>
      </c>
      <c r="J1936" s="1">
        <v>4785</v>
      </c>
      <c r="K1936" s="1">
        <v>4704</v>
      </c>
      <c r="L1936" s="1">
        <v>4344</v>
      </c>
      <c r="M1936" s="1">
        <v>3546</v>
      </c>
      <c r="N1936" s="30">
        <v>60778</v>
      </c>
      <c r="O1936" s="1">
        <v>60778</v>
      </c>
      <c r="P1936" s="30">
        <v>0</v>
      </c>
    </row>
    <row r="1937" spans="1:16" x14ac:dyDescent="0.15">
      <c r="A1937" s="46" t="s">
        <v>158</v>
      </c>
      <c r="B1937">
        <v>199</v>
      </c>
      <c r="C1937">
        <v>164</v>
      </c>
      <c r="D1937">
        <v>166</v>
      </c>
      <c r="E1937">
        <v>242</v>
      </c>
      <c r="F1937">
        <v>215</v>
      </c>
      <c r="G1937">
        <v>262</v>
      </c>
      <c r="H1937">
        <v>250</v>
      </c>
      <c r="I1937">
        <v>221</v>
      </c>
      <c r="J1937">
        <v>202</v>
      </c>
      <c r="K1937">
        <v>176</v>
      </c>
      <c r="L1937">
        <v>185</v>
      </c>
      <c r="M1937">
        <v>140</v>
      </c>
      <c r="N1937" s="30">
        <v>2422</v>
      </c>
      <c r="O1937" s="1">
        <v>2422</v>
      </c>
      <c r="P1937" s="30">
        <v>0</v>
      </c>
    </row>
    <row r="1938" spans="1:16" x14ac:dyDescent="0.15">
      <c r="A1938" s="46" t="s">
        <v>159</v>
      </c>
      <c r="B1938" s="1">
        <v>2912</v>
      </c>
      <c r="C1938" s="1">
        <v>2435</v>
      </c>
      <c r="D1938" s="1">
        <v>2899</v>
      </c>
      <c r="E1938" s="1">
        <v>2425</v>
      </c>
      <c r="F1938" s="1">
        <v>2368</v>
      </c>
      <c r="G1938" s="1">
        <v>3129</v>
      </c>
      <c r="H1938" s="1">
        <v>3404</v>
      </c>
      <c r="I1938" s="1">
        <v>3610</v>
      </c>
      <c r="J1938" s="1">
        <v>3253</v>
      </c>
      <c r="K1938" s="1">
        <v>2710</v>
      </c>
      <c r="L1938" s="1">
        <v>2496</v>
      </c>
      <c r="M1938" s="1">
        <v>2637</v>
      </c>
      <c r="N1938" s="30">
        <v>34278</v>
      </c>
      <c r="O1938" s="1">
        <v>34278</v>
      </c>
      <c r="P1938" s="30">
        <v>0</v>
      </c>
    </row>
    <row r="1939" spans="1:16" x14ac:dyDescent="0.15">
      <c r="A1939" s="46" t="s">
        <v>160</v>
      </c>
      <c r="B1939">
        <v>318</v>
      </c>
      <c r="C1939">
        <v>101</v>
      </c>
      <c r="D1939">
        <v>227</v>
      </c>
      <c r="E1939">
        <v>215</v>
      </c>
      <c r="F1939">
        <v>214</v>
      </c>
      <c r="G1939">
        <v>243</v>
      </c>
      <c r="H1939">
        <v>383</v>
      </c>
      <c r="I1939">
        <v>475</v>
      </c>
      <c r="J1939">
        <v>223</v>
      </c>
      <c r="K1939">
        <v>243</v>
      </c>
      <c r="L1939">
        <v>143</v>
      </c>
      <c r="M1939">
        <v>125</v>
      </c>
      <c r="N1939" s="30">
        <v>2910</v>
      </c>
      <c r="O1939" s="1">
        <v>2910</v>
      </c>
      <c r="P1939" s="30">
        <v>0</v>
      </c>
    </row>
    <row r="1940" spans="1:16" x14ac:dyDescent="0.15">
      <c r="A1940" s="46" t="s">
        <v>161</v>
      </c>
      <c r="B1940">
        <v>55</v>
      </c>
      <c r="C1940">
        <v>40</v>
      </c>
      <c r="D1940">
        <v>29</v>
      </c>
      <c r="E1940">
        <v>57</v>
      </c>
      <c r="F1940">
        <v>77</v>
      </c>
      <c r="G1940">
        <v>59</v>
      </c>
      <c r="H1940">
        <v>78</v>
      </c>
      <c r="I1940">
        <v>37</v>
      </c>
      <c r="J1940">
        <v>56</v>
      </c>
      <c r="K1940">
        <v>52</v>
      </c>
      <c r="L1940">
        <v>54</v>
      </c>
      <c r="M1940">
        <v>47</v>
      </c>
      <c r="N1940" s="30">
        <v>641</v>
      </c>
      <c r="O1940">
        <v>641</v>
      </c>
      <c r="P1940" s="30">
        <v>0</v>
      </c>
    </row>
    <row r="1941" spans="1:16" x14ac:dyDescent="0.15">
      <c r="A1941" s="46" t="s">
        <v>162</v>
      </c>
      <c r="B1941">
        <v>281</v>
      </c>
      <c r="C1941">
        <v>124</v>
      </c>
      <c r="D1941">
        <v>109</v>
      </c>
      <c r="E1941">
        <v>489</v>
      </c>
      <c r="F1941">
        <v>586</v>
      </c>
      <c r="G1941">
        <v>129</v>
      </c>
      <c r="H1941">
        <v>132</v>
      </c>
      <c r="I1941">
        <v>118</v>
      </c>
      <c r="J1941">
        <v>256</v>
      </c>
      <c r="K1941">
        <v>167</v>
      </c>
      <c r="L1941">
        <v>157</v>
      </c>
      <c r="M1941">
        <v>84</v>
      </c>
      <c r="N1941" s="30">
        <v>2632</v>
      </c>
      <c r="O1941" s="1">
        <v>2632</v>
      </c>
      <c r="P1941" s="30">
        <v>0</v>
      </c>
    </row>
    <row r="1942" spans="1:16" x14ac:dyDescent="0.15">
      <c r="A1942" s="46" t="s">
        <v>163</v>
      </c>
      <c r="B1942">
        <v>216</v>
      </c>
      <c r="C1942">
        <v>211</v>
      </c>
      <c r="D1942">
        <v>228</v>
      </c>
      <c r="E1942">
        <v>421</v>
      </c>
      <c r="F1942">
        <v>485</v>
      </c>
      <c r="G1942">
        <v>311</v>
      </c>
      <c r="H1942">
        <v>336</v>
      </c>
      <c r="I1942">
        <v>245</v>
      </c>
      <c r="J1942">
        <v>273</v>
      </c>
      <c r="K1942">
        <v>228</v>
      </c>
      <c r="L1942">
        <v>284</v>
      </c>
      <c r="M1942">
        <v>501</v>
      </c>
      <c r="N1942" s="30">
        <v>3739</v>
      </c>
      <c r="O1942" s="1">
        <v>3739</v>
      </c>
      <c r="P1942" s="30">
        <v>0</v>
      </c>
    </row>
    <row r="1943" spans="1:16" x14ac:dyDescent="0.15">
      <c r="A1943" s="46" t="s">
        <v>164</v>
      </c>
      <c r="B1943">
        <v>86</v>
      </c>
      <c r="C1943">
        <v>58</v>
      </c>
      <c r="D1943">
        <v>64</v>
      </c>
      <c r="E1943">
        <v>104</v>
      </c>
      <c r="F1943">
        <v>89</v>
      </c>
      <c r="G1943">
        <v>139</v>
      </c>
      <c r="H1943">
        <v>94</v>
      </c>
      <c r="I1943">
        <v>68</v>
      </c>
      <c r="J1943">
        <v>92</v>
      </c>
      <c r="K1943">
        <v>109</v>
      </c>
      <c r="L1943">
        <v>348</v>
      </c>
      <c r="M1943">
        <v>692</v>
      </c>
      <c r="N1943" s="30">
        <v>1943</v>
      </c>
      <c r="O1943" s="1">
        <v>1943</v>
      </c>
      <c r="P1943" s="30">
        <v>0</v>
      </c>
    </row>
    <row r="1944" spans="1:16" x14ac:dyDescent="0.15">
      <c r="A1944" s="46" t="s">
        <v>165</v>
      </c>
      <c r="B1944">
        <v>15</v>
      </c>
      <c r="C1944">
        <v>2</v>
      </c>
      <c r="D1944">
        <v>12</v>
      </c>
      <c r="E1944">
        <v>26</v>
      </c>
      <c r="F1944">
        <v>62</v>
      </c>
      <c r="G1944">
        <v>4</v>
      </c>
      <c r="H1944">
        <v>17</v>
      </c>
      <c r="I1944">
        <v>14</v>
      </c>
      <c r="J1944">
        <v>16</v>
      </c>
      <c r="K1944">
        <v>13</v>
      </c>
      <c r="L1944">
        <v>9</v>
      </c>
      <c r="M1944">
        <v>5</v>
      </c>
      <c r="N1944" s="30">
        <v>195</v>
      </c>
      <c r="O1944">
        <v>195</v>
      </c>
      <c r="P1944" s="30">
        <v>0</v>
      </c>
    </row>
    <row r="1945" spans="1:16" x14ac:dyDescent="0.15">
      <c r="A1945" s="46" t="s">
        <v>156</v>
      </c>
      <c r="B1945" s="1">
        <v>10467</v>
      </c>
      <c r="C1945" s="1">
        <v>7414</v>
      </c>
      <c r="D1945" s="1">
        <v>8728</v>
      </c>
      <c r="E1945" s="1">
        <v>9367</v>
      </c>
      <c r="F1945" s="1">
        <v>8870</v>
      </c>
      <c r="G1945" s="1">
        <v>9323</v>
      </c>
      <c r="H1945" s="1">
        <v>11497</v>
      </c>
      <c r="I1945" s="1">
        <v>10517</v>
      </c>
      <c r="J1945" s="1">
        <v>9156</v>
      </c>
      <c r="K1945" s="1">
        <v>8402</v>
      </c>
      <c r="L1945" s="1">
        <v>8020</v>
      </c>
      <c r="M1945" s="1">
        <v>7777</v>
      </c>
      <c r="N1945" s="30">
        <v>109538</v>
      </c>
      <c r="O1945" s="1">
        <v>109538</v>
      </c>
      <c r="P1945" s="30">
        <v>0</v>
      </c>
    </row>
    <row r="1946" spans="1:16" x14ac:dyDescent="0.15">
      <c r="A1946" s="46" t="s">
        <v>187</v>
      </c>
      <c r="B1946">
        <v>382</v>
      </c>
      <c r="C1946">
        <v>251</v>
      </c>
      <c r="D1946">
        <v>375</v>
      </c>
      <c r="E1946">
        <v>830</v>
      </c>
      <c r="F1946">
        <v>528</v>
      </c>
      <c r="G1946">
        <v>653</v>
      </c>
      <c r="H1946">
        <v>1172</v>
      </c>
      <c r="I1946">
        <v>853</v>
      </c>
      <c r="J1946">
        <v>672</v>
      </c>
      <c r="K1946">
        <v>692</v>
      </c>
      <c r="L1946">
        <v>703</v>
      </c>
      <c r="M1946">
        <v>1201</v>
      </c>
      <c r="N1946" s="30">
        <v>8312</v>
      </c>
      <c r="O1946" s="1">
        <v>8312</v>
      </c>
      <c r="P1946" s="30">
        <v>0</v>
      </c>
    </row>
    <row r="1947" spans="1:16" x14ac:dyDescent="0.15">
      <c r="A1947" s="46"/>
      <c r="P1947" s="30"/>
    </row>
    <row r="1948" spans="1:16" x14ac:dyDescent="0.15">
      <c r="A1948" s="46" t="s">
        <v>122</v>
      </c>
      <c r="B1948" s="1">
        <v>42561</v>
      </c>
      <c r="C1948" s="1">
        <v>44137</v>
      </c>
      <c r="D1948" s="1">
        <v>52860</v>
      </c>
      <c r="E1948" s="1">
        <v>68680</v>
      </c>
      <c r="F1948" s="1">
        <v>65358</v>
      </c>
      <c r="G1948" s="1">
        <v>72341</v>
      </c>
      <c r="H1948" s="1">
        <v>100996</v>
      </c>
      <c r="I1948" s="1">
        <v>97972</v>
      </c>
      <c r="J1948" s="1">
        <v>85677</v>
      </c>
      <c r="K1948" s="1">
        <v>71372</v>
      </c>
      <c r="L1948" s="1">
        <v>42466</v>
      </c>
      <c r="M1948" s="1">
        <v>42962</v>
      </c>
      <c r="N1948" s="30">
        <v>787382</v>
      </c>
      <c r="O1948" s="1">
        <v>787382</v>
      </c>
      <c r="P1948" s="30">
        <v>0</v>
      </c>
    </row>
    <row r="1949" spans="1:16" x14ac:dyDescent="0.15">
      <c r="A1949" s="46" t="s">
        <v>123</v>
      </c>
      <c r="B1949" s="1">
        <v>4075</v>
      </c>
      <c r="C1949" s="1">
        <v>4114</v>
      </c>
      <c r="D1949" s="1">
        <v>3870</v>
      </c>
      <c r="E1949" s="1">
        <v>4490</v>
      </c>
      <c r="F1949" s="1">
        <v>4678</v>
      </c>
      <c r="G1949" s="1">
        <v>5430</v>
      </c>
      <c r="H1949" s="1">
        <v>4829</v>
      </c>
      <c r="I1949" s="1">
        <v>6198</v>
      </c>
      <c r="J1949" s="1">
        <v>5967</v>
      </c>
      <c r="K1949" s="1">
        <v>5085</v>
      </c>
      <c r="L1949" s="1">
        <v>3735</v>
      </c>
      <c r="M1949" s="1">
        <v>3786</v>
      </c>
      <c r="N1949" s="30">
        <v>56257</v>
      </c>
      <c r="O1949" s="1">
        <v>56257</v>
      </c>
      <c r="P1949" s="30">
        <v>0</v>
      </c>
    </row>
    <row r="1950" spans="1:16" x14ac:dyDescent="0.15">
      <c r="A1950" s="46" t="s">
        <v>57</v>
      </c>
      <c r="B1950" s="1">
        <v>102968</v>
      </c>
      <c r="C1950" s="1">
        <v>70075</v>
      </c>
      <c r="D1950" s="1">
        <v>73519</v>
      </c>
      <c r="E1950" s="1">
        <v>82153</v>
      </c>
      <c r="F1950" s="1">
        <v>100904</v>
      </c>
      <c r="G1950" s="1">
        <v>107581</v>
      </c>
      <c r="H1950" s="1">
        <v>115886</v>
      </c>
      <c r="I1950" s="1">
        <v>115409</v>
      </c>
      <c r="J1950" s="1">
        <v>111221</v>
      </c>
      <c r="K1950" s="1">
        <v>86030</v>
      </c>
      <c r="L1950" s="1">
        <v>67737</v>
      </c>
      <c r="M1950" s="1">
        <v>77180</v>
      </c>
      <c r="N1950" s="30">
        <v>1110663</v>
      </c>
      <c r="O1950" s="1">
        <v>1110663</v>
      </c>
      <c r="P1950" s="30">
        <v>0</v>
      </c>
    </row>
    <row r="1951" spans="1:16" x14ac:dyDescent="0.15">
      <c r="A1951" s="46" t="s">
        <v>124</v>
      </c>
      <c r="B1951" s="1">
        <v>5596</v>
      </c>
      <c r="C1951" s="1">
        <v>3954</v>
      </c>
      <c r="D1951" s="1">
        <v>5274</v>
      </c>
      <c r="E1951" s="1">
        <v>4624</v>
      </c>
      <c r="F1951" s="1">
        <v>4858</v>
      </c>
      <c r="G1951" s="1">
        <v>6530</v>
      </c>
      <c r="H1951" s="1">
        <v>6413</v>
      </c>
      <c r="I1951" s="1">
        <v>7117</v>
      </c>
      <c r="J1951" s="1">
        <v>7052</v>
      </c>
      <c r="K1951" s="1">
        <v>5516</v>
      </c>
      <c r="L1951" s="1">
        <v>4387</v>
      </c>
      <c r="M1951" s="1">
        <v>4280</v>
      </c>
      <c r="N1951" s="30">
        <v>65601</v>
      </c>
      <c r="O1951" s="1">
        <v>65601</v>
      </c>
      <c r="P1951" s="30">
        <v>0</v>
      </c>
    </row>
    <row r="1952" spans="1:16" x14ac:dyDescent="0.15">
      <c r="A1952" s="46" t="s">
        <v>125</v>
      </c>
      <c r="B1952">
        <v>858</v>
      </c>
      <c r="C1952">
        <v>726</v>
      </c>
      <c r="D1952">
        <v>849</v>
      </c>
      <c r="E1952">
        <v>967</v>
      </c>
      <c r="F1952">
        <v>1159</v>
      </c>
      <c r="G1952">
        <v>1310</v>
      </c>
      <c r="H1952">
        <v>1490</v>
      </c>
      <c r="I1952">
        <v>1369</v>
      </c>
      <c r="J1952">
        <v>1158</v>
      </c>
      <c r="K1952">
        <v>1084</v>
      </c>
      <c r="L1952">
        <v>765</v>
      </c>
      <c r="M1952">
        <v>1172</v>
      </c>
      <c r="N1952" s="30">
        <v>12907</v>
      </c>
      <c r="O1952" s="1">
        <v>12907</v>
      </c>
      <c r="P1952" s="30">
        <v>0</v>
      </c>
    </row>
    <row r="1953" spans="1:16" x14ac:dyDescent="0.15">
      <c r="A1953" s="46" t="s">
        <v>126</v>
      </c>
      <c r="B1953" s="1">
        <v>13249</v>
      </c>
      <c r="C1953" s="1">
        <v>7896</v>
      </c>
      <c r="D1953" s="1">
        <v>9896</v>
      </c>
      <c r="E1953" s="1">
        <v>13845</v>
      </c>
      <c r="F1953" s="1">
        <v>14327</v>
      </c>
      <c r="G1953" s="1">
        <v>16451</v>
      </c>
      <c r="H1953" s="1">
        <v>15815</v>
      </c>
      <c r="I1953" s="1">
        <v>16099</v>
      </c>
      <c r="J1953" s="1">
        <v>18288</v>
      </c>
      <c r="K1953" s="1">
        <v>13150</v>
      </c>
      <c r="L1953" s="1">
        <v>9854</v>
      </c>
      <c r="M1953" s="1">
        <v>15908</v>
      </c>
      <c r="N1953" s="30">
        <v>164778</v>
      </c>
      <c r="O1953" s="1">
        <v>164778</v>
      </c>
      <c r="P1953" s="30">
        <v>0</v>
      </c>
    </row>
    <row r="1954" spans="1:16" x14ac:dyDescent="0.15">
      <c r="A1954" s="46" t="s">
        <v>127</v>
      </c>
      <c r="B1954" s="1">
        <v>3258</v>
      </c>
      <c r="C1954" s="1">
        <v>3262</v>
      </c>
      <c r="D1954" s="1">
        <v>3200</v>
      </c>
      <c r="E1954" s="1">
        <v>3165</v>
      </c>
      <c r="F1954" s="1">
        <v>3660</v>
      </c>
      <c r="G1954" s="1">
        <v>3930</v>
      </c>
      <c r="H1954" s="1">
        <v>5391</v>
      </c>
      <c r="I1954" s="1">
        <v>4588</v>
      </c>
      <c r="J1954" s="1">
        <v>5078</v>
      </c>
      <c r="K1954" s="1">
        <v>3960</v>
      </c>
      <c r="L1954" s="1">
        <v>2776</v>
      </c>
      <c r="M1954" s="1">
        <v>4478</v>
      </c>
      <c r="N1954" s="30">
        <v>46746</v>
      </c>
      <c r="O1954" s="1">
        <v>46746</v>
      </c>
      <c r="P1954" s="30">
        <v>0</v>
      </c>
    </row>
    <row r="1955" spans="1:16" x14ac:dyDescent="0.15">
      <c r="A1955" s="46" t="s">
        <v>128</v>
      </c>
      <c r="B1955" s="1">
        <v>1248</v>
      </c>
      <c r="C1955" s="1">
        <v>1619</v>
      </c>
      <c r="D1955" s="1">
        <v>1618</v>
      </c>
      <c r="E1955" s="1">
        <v>2085</v>
      </c>
      <c r="F1955" s="1">
        <v>1999</v>
      </c>
      <c r="G1955" s="1">
        <v>2323</v>
      </c>
      <c r="H1955" s="1">
        <v>2275</v>
      </c>
      <c r="I1955" s="1">
        <v>1904</v>
      </c>
      <c r="J1955" s="1">
        <v>2370</v>
      </c>
      <c r="K1955" s="1">
        <v>2457</v>
      </c>
      <c r="L1955" s="1">
        <v>2596</v>
      </c>
      <c r="M1955" s="1">
        <v>3390</v>
      </c>
      <c r="N1955" s="30">
        <v>25884</v>
      </c>
      <c r="O1955" s="1">
        <v>25884</v>
      </c>
      <c r="P1955" s="30">
        <v>0</v>
      </c>
    </row>
    <row r="1956" spans="1:16" x14ac:dyDescent="0.15">
      <c r="A1956" s="46" t="s">
        <v>129</v>
      </c>
      <c r="B1956">
        <v>87</v>
      </c>
      <c r="C1956">
        <v>129</v>
      </c>
      <c r="D1956">
        <v>79</v>
      </c>
      <c r="E1956">
        <v>106</v>
      </c>
      <c r="F1956">
        <v>94</v>
      </c>
      <c r="G1956">
        <v>84</v>
      </c>
      <c r="H1956">
        <v>111</v>
      </c>
      <c r="I1956">
        <v>174</v>
      </c>
      <c r="J1956">
        <v>102</v>
      </c>
      <c r="K1956">
        <v>108</v>
      </c>
      <c r="L1956">
        <v>58</v>
      </c>
      <c r="M1956">
        <v>82</v>
      </c>
      <c r="N1956" s="30">
        <v>1214</v>
      </c>
      <c r="O1956" s="1">
        <v>1214</v>
      </c>
      <c r="P1956" s="30">
        <v>0</v>
      </c>
    </row>
    <row r="1957" spans="1:16" x14ac:dyDescent="0.15">
      <c r="A1957" s="46" t="s">
        <v>11</v>
      </c>
      <c r="B1957" s="1">
        <v>173900</v>
      </c>
      <c r="C1957" s="1">
        <v>135912</v>
      </c>
      <c r="D1957" s="1">
        <v>151165</v>
      </c>
      <c r="E1957" s="1">
        <v>180115</v>
      </c>
      <c r="F1957" s="1">
        <v>197037</v>
      </c>
      <c r="G1957" s="1">
        <v>215980</v>
      </c>
      <c r="H1957" s="1">
        <v>253206</v>
      </c>
      <c r="I1957" s="1">
        <v>250830</v>
      </c>
      <c r="J1957" s="1">
        <v>236913</v>
      </c>
      <c r="K1957" s="1">
        <v>188762</v>
      </c>
      <c r="L1957" s="1">
        <v>134374</v>
      </c>
      <c r="M1957" s="1">
        <v>153238</v>
      </c>
      <c r="N1957" s="30">
        <v>2271432</v>
      </c>
      <c r="O1957" s="1">
        <v>2271432</v>
      </c>
      <c r="P1957" s="30">
        <v>0</v>
      </c>
    </row>
    <row r="1958" spans="1:16" x14ac:dyDescent="0.15">
      <c r="A1958" s="46" t="s">
        <v>154</v>
      </c>
      <c r="B1958" s="1">
        <v>4714</v>
      </c>
      <c r="C1958" s="1">
        <v>5175</v>
      </c>
      <c r="D1958" s="1">
        <v>6445</v>
      </c>
      <c r="E1958" s="1">
        <v>9940</v>
      </c>
      <c r="F1958" s="1">
        <v>7659</v>
      </c>
      <c r="G1958" s="1">
        <v>7385</v>
      </c>
      <c r="H1958" s="1">
        <v>10164</v>
      </c>
      <c r="I1958" s="1">
        <v>8305</v>
      </c>
      <c r="J1958" s="1">
        <v>7538</v>
      </c>
      <c r="K1958" s="1">
        <v>7902</v>
      </c>
      <c r="L1958" s="1">
        <v>7646</v>
      </c>
      <c r="M1958" s="1">
        <v>12449</v>
      </c>
      <c r="N1958" s="30">
        <v>95322</v>
      </c>
      <c r="O1958" s="1">
        <v>95322</v>
      </c>
      <c r="P1958" s="30">
        <v>0</v>
      </c>
    </row>
    <row r="1959" spans="1:16" x14ac:dyDescent="0.15">
      <c r="A1959" s="46"/>
      <c r="P1959" s="30"/>
    </row>
    <row r="1960" spans="1:16" x14ac:dyDescent="0.15">
      <c r="A1960" s="46" t="s">
        <v>64</v>
      </c>
      <c r="B1960" s="1">
        <v>1222</v>
      </c>
      <c r="C1960" s="1">
        <v>1512</v>
      </c>
      <c r="D1960" s="1">
        <v>1437</v>
      </c>
      <c r="E1960" s="1">
        <v>2210</v>
      </c>
      <c r="F1960" s="1">
        <v>2277</v>
      </c>
      <c r="G1960" s="1">
        <v>1804</v>
      </c>
      <c r="H1960" s="1">
        <v>3236</v>
      </c>
      <c r="I1960" s="1">
        <v>2545</v>
      </c>
      <c r="J1960" s="1">
        <v>2348</v>
      </c>
      <c r="K1960" s="1">
        <v>1944</v>
      </c>
      <c r="L1960" s="1">
        <v>1065</v>
      </c>
      <c r="M1960" s="1">
        <v>1171</v>
      </c>
      <c r="N1960" s="1">
        <v>22771</v>
      </c>
      <c r="O1960" s="1">
        <v>22771</v>
      </c>
      <c r="P1960" s="30">
        <v>0</v>
      </c>
    </row>
    <row r="1961" spans="1:16" x14ac:dyDescent="0.15">
      <c r="A1961" s="46" t="s">
        <v>137</v>
      </c>
      <c r="B1961" s="1">
        <v>1005</v>
      </c>
      <c r="C1961" s="1">
        <v>1061</v>
      </c>
      <c r="D1961" s="1">
        <v>1497</v>
      </c>
      <c r="E1961" s="1">
        <v>1962</v>
      </c>
      <c r="F1961" s="1">
        <v>1706</v>
      </c>
      <c r="G1961" s="1">
        <v>1878</v>
      </c>
      <c r="H1961" s="1">
        <v>4004</v>
      </c>
      <c r="I1961" s="1">
        <v>2043</v>
      </c>
      <c r="J1961" s="1">
        <v>2274</v>
      </c>
      <c r="K1961" s="1">
        <v>1635</v>
      </c>
      <c r="L1961" s="1">
        <v>1027</v>
      </c>
      <c r="M1961" s="1">
        <v>1174</v>
      </c>
      <c r="N1961" s="30">
        <v>21266</v>
      </c>
      <c r="O1961" s="1">
        <v>21266</v>
      </c>
      <c r="P1961" s="30">
        <v>0</v>
      </c>
    </row>
    <row r="1962" spans="1:16" x14ac:dyDescent="0.15">
      <c r="A1962" s="46" t="s">
        <v>143</v>
      </c>
      <c r="B1962" s="1">
        <v>1851</v>
      </c>
      <c r="C1962" s="1">
        <v>2479</v>
      </c>
      <c r="D1962" s="1">
        <v>2236</v>
      </c>
      <c r="E1962" s="1">
        <v>3014</v>
      </c>
      <c r="F1962" s="1">
        <v>2251</v>
      </c>
      <c r="G1962" s="1">
        <v>4558</v>
      </c>
      <c r="H1962" s="1">
        <v>5678</v>
      </c>
      <c r="I1962" s="1">
        <v>2451</v>
      </c>
      <c r="J1962" s="1">
        <v>2841</v>
      </c>
      <c r="K1962" s="1">
        <v>4117</v>
      </c>
      <c r="L1962" s="1">
        <v>2127</v>
      </c>
      <c r="M1962" s="1">
        <v>2120</v>
      </c>
      <c r="N1962" s="30">
        <v>35723</v>
      </c>
      <c r="O1962" s="1">
        <v>35723</v>
      </c>
      <c r="P1962" s="30">
        <v>0</v>
      </c>
    </row>
    <row r="1963" spans="1:16" x14ac:dyDescent="0.15">
      <c r="A1963" s="46" t="s">
        <v>25</v>
      </c>
      <c r="B1963" s="1">
        <v>10565</v>
      </c>
      <c r="C1963" s="1">
        <v>12146</v>
      </c>
      <c r="D1963" s="1">
        <v>19274</v>
      </c>
      <c r="E1963" s="1">
        <v>25366</v>
      </c>
      <c r="F1963" s="1">
        <v>22012</v>
      </c>
      <c r="G1963" s="1">
        <v>18650</v>
      </c>
      <c r="H1963" s="1">
        <v>29635</v>
      </c>
      <c r="I1963" s="1">
        <v>26147</v>
      </c>
      <c r="J1963" s="1">
        <v>21458</v>
      </c>
      <c r="K1963" s="1">
        <v>20108</v>
      </c>
      <c r="L1963" s="1">
        <v>12964</v>
      </c>
      <c r="M1963" s="1">
        <v>20355</v>
      </c>
      <c r="N1963" s="30">
        <v>238680</v>
      </c>
      <c r="O1963" s="1">
        <v>238680</v>
      </c>
      <c r="P1963" s="30">
        <v>0</v>
      </c>
    </row>
    <row r="1964" spans="1:16" x14ac:dyDescent="0.15">
      <c r="A1964" s="46" t="s">
        <v>22</v>
      </c>
      <c r="B1964" s="1">
        <v>9629</v>
      </c>
      <c r="C1964" s="1">
        <v>10854</v>
      </c>
      <c r="D1964" s="1">
        <v>15068</v>
      </c>
      <c r="E1964" s="1">
        <v>16828</v>
      </c>
      <c r="F1964" s="1">
        <v>17760</v>
      </c>
      <c r="G1964" s="1">
        <v>15300</v>
      </c>
      <c r="H1964" s="1">
        <v>14990</v>
      </c>
      <c r="I1964" s="1">
        <v>17388</v>
      </c>
      <c r="J1964" s="1">
        <v>19874</v>
      </c>
      <c r="K1964" s="1">
        <v>16276</v>
      </c>
      <c r="L1964" s="1">
        <v>10578</v>
      </c>
      <c r="M1964" s="1">
        <v>9714</v>
      </c>
      <c r="N1964" s="30">
        <v>174259</v>
      </c>
      <c r="O1964" s="1">
        <v>174259</v>
      </c>
      <c r="P1964" s="30">
        <v>0</v>
      </c>
    </row>
    <row r="1965" spans="1:16" x14ac:dyDescent="0.15">
      <c r="A1965" s="46" t="s">
        <v>68</v>
      </c>
      <c r="B1965" s="1">
        <v>1372</v>
      </c>
      <c r="C1965" s="1">
        <v>1430</v>
      </c>
      <c r="D1965" s="1">
        <v>1657</v>
      </c>
      <c r="E1965" s="1">
        <v>2524</v>
      </c>
      <c r="F1965" s="1">
        <v>1892</v>
      </c>
      <c r="G1965" s="1">
        <v>3208</v>
      </c>
      <c r="H1965" s="1">
        <v>2678</v>
      </c>
      <c r="I1965" s="1">
        <v>2648</v>
      </c>
      <c r="J1965" s="1">
        <v>2143</v>
      </c>
      <c r="K1965" s="1">
        <v>2238</v>
      </c>
      <c r="L1965" s="1">
        <v>1649</v>
      </c>
      <c r="M1965" s="1">
        <v>1821</v>
      </c>
      <c r="N1965" s="30">
        <v>25260</v>
      </c>
      <c r="O1965" s="1">
        <v>25260</v>
      </c>
      <c r="P1965" s="30">
        <v>0</v>
      </c>
    </row>
    <row r="1966" spans="1:16" x14ac:dyDescent="0.15">
      <c r="A1966" s="46" t="s">
        <v>33</v>
      </c>
      <c r="B1966" s="1">
        <v>4397</v>
      </c>
      <c r="C1966" s="1">
        <v>3934</v>
      </c>
      <c r="D1966" s="1">
        <v>4238</v>
      </c>
      <c r="E1966" s="1">
        <v>5047</v>
      </c>
      <c r="F1966" s="1">
        <v>5622</v>
      </c>
      <c r="G1966" s="1">
        <v>7868</v>
      </c>
      <c r="H1966" s="1">
        <v>10359</v>
      </c>
      <c r="I1966" s="1">
        <v>18733</v>
      </c>
      <c r="J1966" s="1">
        <v>7851</v>
      </c>
      <c r="K1966" s="1">
        <v>6485</v>
      </c>
      <c r="L1966" s="1">
        <v>5160</v>
      </c>
      <c r="M1966" s="1">
        <v>6519</v>
      </c>
      <c r="N1966" s="30">
        <v>86213</v>
      </c>
      <c r="O1966" s="1">
        <v>86213</v>
      </c>
      <c r="P1966" s="30">
        <v>0</v>
      </c>
    </row>
    <row r="1967" spans="1:16" x14ac:dyDescent="0.15">
      <c r="A1967" s="46" t="s">
        <v>92</v>
      </c>
      <c r="B1967" s="1">
        <v>3110</v>
      </c>
      <c r="C1967" s="1">
        <v>3254</v>
      </c>
      <c r="D1967" s="1">
        <v>3712</v>
      </c>
      <c r="E1967" s="1">
        <v>5558</v>
      </c>
      <c r="F1967" s="1">
        <v>5059</v>
      </c>
      <c r="G1967" s="1">
        <v>3847</v>
      </c>
      <c r="H1967" s="1">
        <v>10800</v>
      </c>
      <c r="I1967" s="1">
        <v>5034</v>
      </c>
      <c r="J1967" s="1">
        <v>5207</v>
      </c>
      <c r="K1967" s="1">
        <v>4443</v>
      </c>
      <c r="L1967" s="1">
        <v>3288</v>
      </c>
      <c r="M1967" s="1">
        <v>2990</v>
      </c>
      <c r="N1967" s="30">
        <v>56302</v>
      </c>
      <c r="O1967" s="1">
        <v>56302</v>
      </c>
      <c r="P1967" s="30">
        <v>0</v>
      </c>
    </row>
    <row r="1968" spans="1:16" x14ac:dyDescent="0.15">
      <c r="A1968" s="46" t="s">
        <v>144</v>
      </c>
      <c r="B1968" s="1">
        <v>1621</v>
      </c>
      <c r="C1968" s="1">
        <v>1914</v>
      </c>
      <c r="D1968" s="1">
        <v>1839</v>
      </c>
      <c r="E1968" s="1">
        <v>2990</v>
      </c>
      <c r="F1968" s="1">
        <v>1732</v>
      </c>
      <c r="G1968" s="1">
        <v>4283</v>
      </c>
      <c r="H1968" s="1">
        <v>3532</v>
      </c>
      <c r="I1968" s="1">
        <v>1942</v>
      </c>
      <c r="J1968" s="1">
        <v>2516</v>
      </c>
      <c r="K1968" s="1">
        <v>2708</v>
      </c>
      <c r="L1968" s="1">
        <v>1710</v>
      </c>
      <c r="M1968" s="1">
        <v>1775</v>
      </c>
      <c r="N1968" s="30">
        <v>28562</v>
      </c>
      <c r="O1968" s="1">
        <v>28562</v>
      </c>
      <c r="P1968" s="30">
        <v>0</v>
      </c>
    </row>
    <row r="1969" spans="1:16" x14ac:dyDescent="0.15">
      <c r="A1969" s="46" t="s">
        <v>138</v>
      </c>
      <c r="B1969" s="1">
        <v>2816</v>
      </c>
      <c r="C1969" s="1">
        <v>2723</v>
      </c>
      <c r="D1969" s="1">
        <v>2791</v>
      </c>
      <c r="E1969" s="1">
        <v>4353</v>
      </c>
      <c r="F1969" s="1">
        <v>3606</v>
      </c>
      <c r="G1969" s="1">
        <v>5725</v>
      </c>
      <c r="H1969" s="1">
        <v>7971</v>
      </c>
      <c r="I1969" s="1">
        <v>11431</v>
      </c>
      <c r="J1969" s="1">
        <v>6426</v>
      </c>
      <c r="K1969" s="1">
        <v>4736</v>
      </c>
      <c r="L1969" s="1">
        <v>3247</v>
      </c>
      <c r="M1969" s="1">
        <v>3397</v>
      </c>
      <c r="N1969" s="30">
        <v>59222</v>
      </c>
      <c r="O1969" s="1">
        <v>59222</v>
      </c>
      <c r="P1969" s="30">
        <v>0</v>
      </c>
    </row>
    <row r="1970" spans="1:16" x14ac:dyDescent="0.15">
      <c r="A1970" s="46" t="s">
        <v>139</v>
      </c>
      <c r="B1970" s="1">
        <v>4749</v>
      </c>
      <c r="C1970" s="1">
        <v>4589</v>
      </c>
      <c r="D1970" s="1">
        <v>4845</v>
      </c>
      <c r="E1970" s="1">
        <v>6298</v>
      </c>
      <c r="F1970" s="1">
        <v>3951</v>
      </c>
      <c r="G1970" s="1">
        <v>7877</v>
      </c>
      <c r="H1970" s="1">
        <v>5247</v>
      </c>
      <c r="I1970" s="1">
        <v>4239</v>
      </c>
      <c r="J1970" s="1">
        <v>4660</v>
      </c>
      <c r="K1970" s="1">
        <v>8147</v>
      </c>
      <c r="L1970" s="1">
        <v>4807</v>
      </c>
      <c r="M1970" s="1">
        <v>7211</v>
      </c>
      <c r="N1970" s="30">
        <v>66620</v>
      </c>
      <c r="O1970" s="1">
        <v>66620</v>
      </c>
      <c r="P1970" s="30">
        <v>0</v>
      </c>
    </row>
    <row r="1971" spans="1:16" x14ac:dyDescent="0.15">
      <c r="A1971" s="46"/>
      <c r="P1971" s="30"/>
    </row>
    <row r="1972" spans="1:16" x14ac:dyDescent="0.15">
      <c r="A1972" s="46" t="s">
        <v>176</v>
      </c>
      <c r="B1972">
        <v>51</v>
      </c>
      <c r="C1972">
        <v>30</v>
      </c>
      <c r="D1972">
        <v>42</v>
      </c>
      <c r="E1972">
        <v>70</v>
      </c>
      <c r="F1972">
        <v>61</v>
      </c>
      <c r="G1972">
        <v>47</v>
      </c>
      <c r="H1972">
        <v>97</v>
      </c>
      <c r="I1972">
        <v>91</v>
      </c>
      <c r="J1972">
        <v>49</v>
      </c>
      <c r="K1972">
        <v>50</v>
      </c>
      <c r="L1972">
        <v>42</v>
      </c>
      <c r="M1972">
        <v>43</v>
      </c>
      <c r="N1972" s="30">
        <v>673</v>
      </c>
      <c r="O1972">
        <v>673</v>
      </c>
      <c r="P1972" s="30">
        <v>0</v>
      </c>
    </row>
    <row r="1973" spans="1:16" x14ac:dyDescent="0.15">
      <c r="A1973" s="27" t="s">
        <v>166</v>
      </c>
      <c r="B1973">
        <v>128</v>
      </c>
      <c r="C1973">
        <v>81</v>
      </c>
      <c r="D1973">
        <v>112</v>
      </c>
      <c r="E1973">
        <v>100</v>
      </c>
      <c r="F1973">
        <v>110</v>
      </c>
      <c r="G1973">
        <v>112</v>
      </c>
      <c r="H1973">
        <v>142</v>
      </c>
      <c r="I1973">
        <v>67</v>
      </c>
      <c r="J1973">
        <v>88</v>
      </c>
      <c r="K1973">
        <v>102</v>
      </c>
      <c r="L1973">
        <v>105</v>
      </c>
      <c r="M1973">
        <v>67</v>
      </c>
      <c r="N1973" s="30">
        <v>1214</v>
      </c>
      <c r="O1973" s="1">
        <v>1214</v>
      </c>
      <c r="P1973" s="30">
        <v>0</v>
      </c>
    </row>
    <row r="1974" spans="1:16" x14ac:dyDescent="0.15">
      <c r="A1974" s="46" t="s">
        <v>177</v>
      </c>
      <c r="B1974">
        <v>99</v>
      </c>
      <c r="C1974">
        <v>113</v>
      </c>
      <c r="D1974">
        <v>114</v>
      </c>
      <c r="E1974">
        <v>144</v>
      </c>
      <c r="F1974">
        <v>89</v>
      </c>
      <c r="G1974">
        <v>155</v>
      </c>
      <c r="H1974">
        <v>103</v>
      </c>
      <c r="I1974">
        <v>74</v>
      </c>
      <c r="J1974">
        <v>113</v>
      </c>
      <c r="K1974">
        <v>120</v>
      </c>
      <c r="L1974">
        <v>220</v>
      </c>
      <c r="M1974">
        <v>78</v>
      </c>
      <c r="N1974" s="30">
        <v>1422</v>
      </c>
      <c r="O1974" s="1">
        <v>1422</v>
      </c>
      <c r="P1974" s="30">
        <v>0</v>
      </c>
    </row>
    <row r="1975" spans="1:16" x14ac:dyDescent="0.15">
      <c r="A1975" s="46" t="s">
        <v>167</v>
      </c>
      <c r="B1975">
        <v>312</v>
      </c>
      <c r="C1975">
        <v>249</v>
      </c>
      <c r="D1975">
        <v>279</v>
      </c>
      <c r="E1975">
        <v>314</v>
      </c>
      <c r="F1975">
        <v>272</v>
      </c>
      <c r="G1975">
        <v>299</v>
      </c>
      <c r="H1975">
        <v>481</v>
      </c>
      <c r="I1975">
        <v>368</v>
      </c>
      <c r="J1975">
        <v>245</v>
      </c>
      <c r="K1975">
        <v>297</v>
      </c>
      <c r="L1975">
        <v>201</v>
      </c>
      <c r="M1975">
        <v>259</v>
      </c>
      <c r="N1975" s="30">
        <v>3576</v>
      </c>
      <c r="O1975" s="1">
        <v>3576</v>
      </c>
      <c r="P1975" s="30">
        <v>0</v>
      </c>
    </row>
    <row r="1976" spans="1:16" x14ac:dyDescent="0.15">
      <c r="A1976" s="46" t="s">
        <v>168</v>
      </c>
      <c r="B1976">
        <v>424</v>
      </c>
      <c r="C1976">
        <v>407</v>
      </c>
      <c r="D1976">
        <v>415</v>
      </c>
      <c r="E1976">
        <v>547</v>
      </c>
      <c r="F1976">
        <v>889</v>
      </c>
      <c r="G1976">
        <v>719</v>
      </c>
      <c r="H1976">
        <v>1180</v>
      </c>
      <c r="I1976">
        <v>1099</v>
      </c>
      <c r="J1976">
        <v>792</v>
      </c>
      <c r="K1976">
        <v>460</v>
      </c>
      <c r="L1976">
        <v>394</v>
      </c>
      <c r="M1976">
        <v>347</v>
      </c>
      <c r="N1976" s="30">
        <v>7673</v>
      </c>
      <c r="O1976" s="1">
        <v>7673</v>
      </c>
      <c r="P1976" s="30">
        <v>0</v>
      </c>
    </row>
    <row r="1977" spans="1:16" x14ac:dyDescent="0.15">
      <c r="A1977" s="46" t="s">
        <v>169</v>
      </c>
      <c r="B1977">
        <v>158</v>
      </c>
      <c r="C1977">
        <v>82</v>
      </c>
      <c r="D1977">
        <v>119</v>
      </c>
      <c r="E1977">
        <v>72</v>
      </c>
      <c r="F1977">
        <v>119</v>
      </c>
      <c r="G1977">
        <v>93</v>
      </c>
      <c r="H1977">
        <v>90</v>
      </c>
      <c r="I1977">
        <v>85</v>
      </c>
      <c r="J1977">
        <v>76</v>
      </c>
      <c r="K1977">
        <v>103</v>
      </c>
      <c r="L1977">
        <v>78</v>
      </c>
      <c r="M1977">
        <v>56</v>
      </c>
      <c r="N1977" s="30">
        <v>1131</v>
      </c>
      <c r="O1977" s="1">
        <v>1131</v>
      </c>
      <c r="P1977" s="30">
        <v>0</v>
      </c>
    </row>
    <row r="1978" spans="1:16" x14ac:dyDescent="0.15">
      <c r="A1978" s="46" t="s">
        <v>170</v>
      </c>
      <c r="B1978">
        <v>319</v>
      </c>
      <c r="C1978">
        <v>244</v>
      </c>
      <c r="D1978">
        <v>393</v>
      </c>
      <c r="E1978">
        <v>276</v>
      </c>
      <c r="F1978">
        <v>230</v>
      </c>
      <c r="G1978">
        <v>374</v>
      </c>
      <c r="H1978">
        <v>388</v>
      </c>
      <c r="I1978">
        <v>619</v>
      </c>
      <c r="J1978">
        <v>215</v>
      </c>
      <c r="K1978">
        <v>235</v>
      </c>
      <c r="L1978">
        <v>254</v>
      </c>
      <c r="M1978">
        <v>240</v>
      </c>
      <c r="N1978" s="30">
        <v>3787</v>
      </c>
      <c r="O1978" s="1">
        <v>3787</v>
      </c>
      <c r="P1978" s="30">
        <v>0</v>
      </c>
    </row>
    <row r="1979" spans="1:16" x14ac:dyDescent="0.15">
      <c r="A1979" s="46" t="s">
        <v>171</v>
      </c>
      <c r="B1979">
        <v>163</v>
      </c>
      <c r="C1979">
        <v>82</v>
      </c>
      <c r="D1979">
        <v>135</v>
      </c>
      <c r="E1979">
        <v>187</v>
      </c>
      <c r="F1979">
        <v>135</v>
      </c>
      <c r="G1979">
        <v>65</v>
      </c>
      <c r="H1979">
        <v>147</v>
      </c>
      <c r="I1979">
        <v>64</v>
      </c>
      <c r="J1979">
        <v>96</v>
      </c>
      <c r="K1979">
        <v>75</v>
      </c>
      <c r="L1979">
        <v>175</v>
      </c>
      <c r="M1979">
        <v>130</v>
      </c>
      <c r="N1979" s="30">
        <v>1454</v>
      </c>
      <c r="O1979" s="1">
        <v>1454</v>
      </c>
      <c r="P1979" s="30">
        <v>0</v>
      </c>
    </row>
    <row r="1980" spans="1:16" x14ac:dyDescent="0.15">
      <c r="A1980" s="46" t="s">
        <v>178</v>
      </c>
      <c r="B1980">
        <v>44</v>
      </c>
      <c r="C1980">
        <v>30</v>
      </c>
      <c r="D1980">
        <v>39</v>
      </c>
      <c r="E1980">
        <v>71</v>
      </c>
      <c r="F1980">
        <v>55</v>
      </c>
      <c r="G1980">
        <v>78</v>
      </c>
      <c r="H1980">
        <v>61</v>
      </c>
      <c r="I1980">
        <v>48</v>
      </c>
      <c r="J1980">
        <v>50</v>
      </c>
      <c r="K1980">
        <v>38</v>
      </c>
      <c r="L1980">
        <v>72</v>
      </c>
      <c r="M1980">
        <v>12</v>
      </c>
      <c r="N1980" s="30">
        <v>598</v>
      </c>
      <c r="O1980">
        <v>598</v>
      </c>
      <c r="P1980" s="30">
        <v>0</v>
      </c>
    </row>
    <row r="1981" spans="1:16" x14ac:dyDescent="0.15">
      <c r="A1981" s="46" t="s">
        <v>172</v>
      </c>
      <c r="B1981">
        <v>303</v>
      </c>
      <c r="C1981">
        <v>285</v>
      </c>
      <c r="D1981">
        <v>339</v>
      </c>
      <c r="E1981">
        <v>459</v>
      </c>
      <c r="F1981">
        <v>259</v>
      </c>
      <c r="G1981">
        <v>344</v>
      </c>
      <c r="H1981">
        <v>344</v>
      </c>
      <c r="I1981">
        <v>319</v>
      </c>
      <c r="J1981">
        <v>251</v>
      </c>
      <c r="K1981">
        <v>291</v>
      </c>
      <c r="L1981">
        <v>373</v>
      </c>
      <c r="M1981">
        <v>310</v>
      </c>
      <c r="N1981" s="30">
        <v>3877</v>
      </c>
      <c r="O1981" s="1">
        <v>3877</v>
      </c>
      <c r="P1981" s="30">
        <v>0</v>
      </c>
    </row>
    <row r="1982" spans="1:16" x14ac:dyDescent="0.15">
      <c r="A1982" s="46" t="s">
        <v>173</v>
      </c>
      <c r="B1982">
        <v>136</v>
      </c>
      <c r="C1982">
        <v>112</v>
      </c>
      <c r="D1982">
        <v>160</v>
      </c>
      <c r="E1982">
        <v>200</v>
      </c>
      <c r="F1982">
        <v>182</v>
      </c>
      <c r="G1982">
        <v>210</v>
      </c>
      <c r="H1982">
        <v>184</v>
      </c>
      <c r="I1982">
        <v>136</v>
      </c>
      <c r="J1982">
        <v>130</v>
      </c>
      <c r="K1982">
        <v>195</v>
      </c>
      <c r="L1982">
        <v>129</v>
      </c>
      <c r="M1982">
        <v>128</v>
      </c>
      <c r="N1982" s="30">
        <v>1902</v>
      </c>
      <c r="O1982" s="1">
        <v>1902</v>
      </c>
      <c r="P1982" s="30">
        <v>0</v>
      </c>
    </row>
    <row r="1983" spans="1:16" x14ac:dyDescent="0.15">
      <c r="A1983" s="47"/>
      <c r="P1983" s="30"/>
    </row>
    <row r="1984" spans="1:16" x14ac:dyDescent="0.15">
      <c r="A1984" s="46" t="s">
        <v>65</v>
      </c>
      <c r="B1984">
        <v>740</v>
      </c>
      <c r="C1984">
        <v>811</v>
      </c>
      <c r="D1984">
        <v>790</v>
      </c>
      <c r="E1984" s="1">
        <v>1214</v>
      </c>
      <c r="F1984" s="1">
        <v>1334</v>
      </c>
      <c r="G1984" s="1">
        <v>1108</v>
      </c>
      <c r="H1984" s="1">
        <v>2104</v>
      </c>
      <c r="I1984" s="1">
        <v>1844</v>
      </c>
      <c r="J1984" s="1">
        <v>1544</v>
      </c>
      <c r="K1984" s="1">
        <v>1254</v>
      </c>
      <c r="L1984" s="1">
        <v>719</v>
      </c>
      <c r="M1984" s="1">
        <v>838</v>
      </c>
      <c r="N1984" s="30">
        <v>14300</v>
      </c>
      <c r="O1984" s="1">
        <v>14300</v>
      </c>
      <c r="P1984" s="30">
        <v>0</v>
      </c>
    </row>
    <row r="1985" spans="1:16" x14ac:dyDescent="0.15">
      <c r="A1985" s="27" t="s">
        <v>140</v>
      </c>
      <c r="B1985">
        <v>824</v>
      </c>
      <c r="C1985">
        <v>832</v>
      </c>
      <c r="D1985" s="1">
        <v>1130</v>
      </c>
      <c r="E1985" s="1">
        <v>1264</v>
      </c>
      <c r="F1985" s="1">
        <v>1338</v>
      </c>
      <c r="G1985" s="1">
        <v>1479</v>
      </c>
      <c r="H1985" s="1">
        <v>3402</v>
      </c>
      <c r="I1985" s="1">
        <v>2057</v>
      </c>
      <c r="J1985" s="1">
        <v>2023</v>
      </c>
      <c r="K1985" s="1">
        <v>1400</v>
      </c>
      <c r="L1985" s="1">
        <v>776</v>
      </c>
      <c r="M1985" s="1">
        <v>692</v>
      </c>
      <c r="N1985" s="30">
        <v>17217</v>
      </c>
      <c r="O1985" s="1">
        <v>17217</v>
      </c>
      <c r="P1985" s="30">
        <v>0</v>
      </c>
    </row>
    <row r="1986" spans="1:16" x14ac:dyDescent="0.15">
      <c r="A1986" s="46" t="s">
        <v>146</v>
      </c>
      <c r="B1986" s="1">
        <v>1446</v>
      </c>
      <c r="C1986" s="1">
        <v>1625</v>
      </c>
      <c r="D1986" s="1">
        <v>1773</v>
      </c>
      <c r="E1986" s="1">
        <v>2351</v>
      </c>
      <c r="F1986" s="1">
        <v>1675</v>
      </c>
      <c r="G1986" s="1">
        <v>3320</v>
      </c>
      <c r="H1986" s="1">
        <v>3359</v>
      </c>
      <c r="I1986" s="1">
        <v>2025</v>
      </c>
      <c r="J1986" s="1">
        <v>2140</v>
      </c>
      <c r="K1986" s="1">
        <v>2736</v>
      </c>
      <c r="L1986" s="1">
        <v>1516</v>
      </c>
      <c r="M1986" s="1">
        <v>1362</v>
      </c>
      <c r="N1986" s="30">
        <v>25328</v>
      </c>
      <c r="O1986" s="1">
        <v>25328</v>
      </c>
      <c r="P1986" s="30">
        <v>0</v>
      </c>
    </row>
    <row r="1987" spans="1:16" x14ac:dyDescent="0.15">
      <c r="A1987" s="46" t="s">
        <v>26</v>
      </c>
      <c r="B1987" s="1">
        <v>6139</v>
      </c>
      <c r="C1987" s="1">
        <v>6525</v>
      </c>
      <c r="D1987" s="1">
        <v>6362</v>
      </c>
      <c r="E1987" s="1">
        <v>10285</v>
      </c>
      <c r="F1987" s="1">
        <v>9106</v>
      </c>
      <c r="G1987" s="1">
        <v>9252</v>
      </c>
      <c r="H1987" s="1">
        <v>20008</v>
      </c>
      <c r="I1987" s="1">
        <v>16490</v>
      </c>
      <c r="J1987" s="1">
        <v>9885</v>
      </c>
      <c r="K1987" s="1">
        <v>9951</v>
      </c>
      <c r="L1987" s="1">
        <v>5163</v>
      </c>
      <c r="M1987" s="1">
        <v>5691</v>
      </c>
      <c r="N1987" s="30">
        <v>114857</v>
      </c>
      <c r="O1987" s="1">
        <v>114857</v>
      </c>
      <c r="P1987" s="30">
        <v>0</v>
      </c>
    </row>
    <row r="1988" spans="1:16" x14ac:dyDescent="0.15">
      <c r="A1988" s="46" t="s">
        <v>23</v>
      </c>
      <c r="B1988" s="1">
        <v>8225</v>
      </c>
      <c r="C1988" s="1">
        <v>7778</v>
      </c>
      <c r="D1988" s="1">
        <v>10193</v>
      </c>
      <c r="E1988" s="1">
        <v>12343</v>
      </c>
      <c r="F1988" s="1">
        <v>15113</v>
      </c>
      <c r="G1988" s="1">
        <v>14457</v>
      </c>
      <c r="H1988" s="1">
        <v>16159</v>
      </c>
      <c r="I1988" s="1">
        <v>19275</v>
      </c>
      <c r="J1988" s="1">
        <v>20902</v>
      </c>
      <c r="K1988" s="1">
        <v>15744</v>
      </c>
      <c r="L1988" s="1">
        <v>8325</v>
      </c>
      <c r="M1988" s="1">
        <v>7846</v>
      </c>
      <c r="N1988" s="30">
        <v>156360</v>
      </c>
      <c r="O1988" s="1">
        <v>156360</v>
      </c>
      <c r="P1988" s="30">
        <v>0</v>
      </c>
    </row>
    <row r="1989" spans="1:16" x14ac:dyDescent="0.15">
      <c r="A1989" s="46" t="s">
        <v>69</v>
      </c>
      <c r="B1989" s="1">
        <v>1913</v>
      </c>
      <c r="C1989" s="1">
        <v>2086</v>
      </c>
      <c r="D1989" s="1">
        <v>2341</v>
      </c>
      <c r="E1989" s="1">
        <v>2905</v>
      </c>
      <c r="F1989" s="1">
        <v>2767</v>
      </c>
      <c r="G1989" s="1">
        <v>3529</v>
      </c>
      <c r="H1989" s="1">
        <v>2669</v>
      </c>
      <c r="I1989" s="1">
        <v>2966</v>
      </c>
      <c r="J1989" s="1">
        <v>3372</v>
      </c>
      <c r="K1989" s="1">
        <v>3187</v>
      </c>
      <c r="L1989" s="1">
        <v>2305</v>
      </c>
      <c r="M1989" s="1">
        <v>2103</v>
      </c>
      <c r="N1989" s="30">
        <v>32143</v>
      </c>
      <c r="O1989" s="1">
        <v>32143</v>
      </c>
      <c r="P1989" s="30">
        <v>0</v>
      </c>
    </row>
    <row r="1990" spans="1:16" x14ac:dyDescent="0.15">
      <c r="A1990" s="46" t="s">
        <v>34</v>
      </c>
      <c r="B1990" s="1">
        <v>2668</v>
      </c>
      <c r="C1990" s="1">
        <v>2153</v>
      </c>
      <c r="D1990" s="1">
        <v>2727</v>
      </c>
      <c r="E1990" s="1">
        <v>3159</v>
      </c>
      <c r="F1990" s="1">
        <v>3311</v>
      </c>
      <c r="G1990" s="1">
        <v>4633</v>
      </c>
      <c r="H1990" s="1">
        <v>6322</v>
      </c>
      <c r="I1990" s="1">
        <v>11465</v>
      </c>
      <c r="J1990" s="1">
        <v>4639</v>
      </c>
      <c r="K1990" s="1">
        <v>3317</v>
      </c>
      <c r="L1990" s="1">
        <v>2305</v>
      </c>
      <c r="M1990" s="1">
        <v>3164</v>
      </c>
      <c r="N1990" s="30">
        <v>49863</v>
      </c>
      <c r="O1990" s="1">
        <v>49863</v>
      </c>
      <c r="P1990" s="30">
        <v>0</v>
      </c>
    </row>
    <row r="1991" spans="1:16" x14ac:dyDescent="0.15">
      <c r="A1991" s="46" t="s">
        <v>95</v>
      </c>
      <c r="B1991" s="1">
        <v>2096</v>
      </c>
      <c r="C1991" s="1">
        <v>2117</v>
      </c>
      <c r="D1991" s="1">
        <v>2665</v>
      </c>
      <c r="E1991" s="1">
        <v>4624</v>
      </c>
      <c r="F1991" s="1">
        <v>4381</v>
      </c>
      <c r="G1991" s="1">
        <v>3446</v>
      </c>
      <c r="H1991" s="1">
        <v>9893</v>
      </c>
      <c r="I1991" s="1">
        <v>4903</v>
      </c>
      <c r="J1991" s="1">
        <v>5521</v>
      </c>
      <c r="K1991" s="1">
        <v>3982</v>
      </c>
      <c r="L1991" s="1">
        <v>2446</v>
      </c>
      <c r="M1991" s="1">
        <v>2026</v>
      </c>
      <c r="N1991" s="30">
        <v>48100</v>
      </c>
      <c r="O1991" s="1">
        <v>48100</v>
      </c>
      <c r="P1991" s="30">
        <v>0</v>
      </c>
    </row>
    <row r="1992" spans="1:16" x14ac:dyDescent="0.15">
      <c r="A1992" s="46" t="s">
        <v>147</v>
      </c>
      <c r="B1992">
        <v>740</v>
      </c>
      <c r="C1992">
        <v>989</v>
      </c>
      <c r="D1992" s="1">
        <v>1132</v>
      </c>
      <c r="E1992" s="1">
        <v>1243</v>
      </c>
      <c r="F1992" s="1">
        <v>753</v>
      </c>
      <c r="G1992" s="1">
        <v>1983</v>
      </c>
      <c r="H1992" s="1">
        <v>1194</v>
      </c>
      <c r="I1992" s="1">
        <v>877</v>
      </c>
      <c r="J1992" s="1">
        <v>1076</v>
      </c>
      <c r="K1992" s="1">
        <v>1117</v>
      </c>
      <c r="L1992" s="1">
        <v>794</v>
      </c>
      <c r="M1992" s="1">
        <v>800</v>
      </c>
      <c r="N1992" s="30">
        <v>12698</v>
      </c>
      <c r="O1992" s="1">
        <v>12698</v>
      </c>
      <c r="P1992" s="30">
        <v>0</v>
      </c>
    </row>
    <row r="1993" spans="1:16" x14ac:dyDescent="0.15">
      <c r="A1993" s="46" t="s">
        <v>141</v>
      </c>
      <c r="B1993" s="1">
        <v>1502</v>
      </c>
      <c r="C1993" s="1">
        <v>1490</v>
      </c>
      <c r="D1993" s="1">
        <v>1484</v>
      </c>
      <c r="E1993" s="1">
        <v>1827</v>
      </c>
      <c r="F1993" s="1">
        <v>1475</v>
      </c>
      <c r="G1993" s="1">
        <v>1801</v>
      </c>
      <c r="H1993" s="1">
        <v>2253</v>
      </c>
      <c r="I1993" s="1">
        <v>3313</v>
      </c>
      <c r="J1993" s="1">
        <v>2219</v>
      </c>
      <c r="K1993" s="1">
        <v>1876</v>
      </c>
      <c r="L1993" s="1">
        <v>1289</v>
      </c>
      <c r="M1993" s="1">
        <v>1064</v>
      </c>
      <c r="N1993" s="30">
        <v>21593</v>
      </c>
      <c r="O1993" s="1">
        <v>21593</v>
      </c>
      <c r="P1993" s="30">
        <v>0</v>
      </c>
    </row>
    <row r="1994" spans="1:16" x14ac:dyDescent="0.15">
      <c r="A1994" s="46" t="s">
        <v>142</v>
      </c>
      <c r="B1994" s="1">
        <v>1645</v>
      </c>
      <c r="C1994" s="1">
        <v>2161</v>
      </c>
      <c r="D1994" s="1">
        <v>2198</v>
      </c>
      <c r="E1994" s="1">
        <v>2542</v>
      </c>
      <c r="F1994" s="1">
        <v>2071</v>
      </c>
      <c r="G1994" s="1">
        <v>3836</v>
      </c>
      <c r="H1994" s="1">
        <v>2023</v>
      </c>
      <c r="I1994" s="1">
        <v>1633</v>
      </c>
      <c r="J1994" s="1">
        <v>2092</v>
      </c>
      <c r="K1994" s="1">
        <v>3001</v>
      </c>
      <c r="L1994" s="1">
        <v>1925</v>
      </c>
      <c r="M1994" s="1">
        <v>2199</v>
      </c>
      <c r="N1994" s="30">
        <v>27326</v>
      </c>
      <c r="O1994" s="1">
        <v>27326</v>
      </c>
      <c r="P1994" s="30">
        <v>0</v>
      </c>
    </row>
    <row r="1995" spans="1:16" x14ac:dyDescent="0.15">
      <c r="A1995" s="46"/>
      <c r="P1995" s="30"/>
    </row>
    <row r="1996" spans="1:16" x14ac:dyDescent="0.15">
      <c r="A1996" s="46" t="s">
        <v>66</v>
      </c>
      <c r="B1996" s="1">
        <v>2274</v>
      </c>
      <c r="C1996" s="1">
        <v>1984</v>
      </c>
      <c r="D1996" s="1">
        <v>2585</v>
      </c>
      <c r="E1996" s="1">
        <v>4450</v>
      </c>
      <c r="F1996" s="1">
        <v>3341</v>
      </c>
      <c r="G1996" s="1">
        <v>3182</v>
      </c>
      <c r="H1996" s="1">
        <v>7214</v>
      </c>
      <c r="I1996" s="1">
        <v>3506</v>
      </c>
      <c r="J1996" s="1">
        <v>4323</v>
      </c>
      <c r="K1996" s="1">
        <v>3950</v>
      </c>
      <c r="L1996" s="1">
        <v>2320</v>
      </c>
      <c r="M1996" s="1">
        <v>2684</v>
      </c>
      <c r="N1996" s="30">
        <v>41813</v>
      </c>
      <c r="O1996" s="1">
        <v>41813</v>
      </c>
      <c r="P1996" s="30">
        <v>0</v>
      </c>
    </row>
    <row r="1997" spans="1:16" x14ac:dyDescent="0.15">
      <c r="A1997" s="46" t="s">
        <v>14</v>
      </c>
      <c r="B1997" s="1">
        <v>18861</v>
      </c>
      <c r="C1997" s="1">
        <v>19615</v>
      </c>
      <c r="D1997" s="1">
        <v>25220</v>
      </c>
      <c r="E1997" s="1">
        <v>29791</v>
      </c>
      <c r="F1997" s="1">
        <v>27421</v>
      </c>
      <c r="G1997" s="1">
        <v>24598</v>
      </c>
      <c r="H1997" s="1">
        <v>28577</v>
      </c>
      <c r="I1997" s="1">
        <v>33904</v>
      </c>
      <c r="J1997" s="1">
        <v>31123</v>
      </c>
      <c r="K1997" s="1">
        <v>30313</v>
      </c>
      <c r="L1997" s="1">
        <v>19461</v>
      </c>
      <c r="M1997" s="1">
        <v>24120</v>
      </c>
      <c r="N1997" s="30">
        <v>313004</v>
      </c>
      <c r="O1997" s="1">
        <v>313004</v>
      </c>
      <c r="P1997" s="30">
        <v>0</v>
      </c>
    </row>
    <row r="1998" spans="1:16" x14ac:dyDescent="0.15">
      <c r="A1998" s="46" t="s">
        <v>207</v>
      </c>
      <c r="B1998" s="1">
        <v>1027</v>
      </c>
      <c r="C1998" s="1">
        <v>1197</v>
      </c>
      <c r="D1998">
        <v>786</v>
      </c>
      <c r="E1998" s="1">
        <v>2172</v>
      </c>
      <c r="F1998" s="1">
        <v>1495</v>
      </c>
      <c r="G1998" s="1">
        <v>2200</v>
      </c>
      <c r="H1998" s="1">
        <v>1843</v>
      </c>
      <c r="I1998" s="1">
        <v>2404</v>
      </c>
      <c r="J1998" s="1">
        <v>2350</v>
      </c>
      <c r="K1998" s="1">
        <v>1873</v>
      </c>
      <c r="L1998" s="1">
        <v>1696</v>
      </c>
      <c r="M1998" s="1">
        <v>1453</v>
      </c>
      <c r="N1998" s="30">
        <v>20496</v>
      </c>
      <c r="O1998" s="1">
        <v>20496</v>
      </c>
      <c r="P1998" s="30">
        <v>0</v>
      </c>
    </row>
    <row r="1999" spans="1:16" x14ac:dyDescent="0.15">
      <c r="A1999" s="46" t="s">
        <v>199</v>
      </c>
      <c r="B1999" s="1">
        <v>4042</v>
      </c>
      <c r="C1999" s="1">
        <v>3909</v>
      </c>
      <c r="D1999" s="1">
        <v>4508</v>
      </c>
      <c r="E1999" s="1">
        <v>4595</v>
      </c>
      <c r="F1999" s="1">
        <v>4218</v>
      </c>
      <c r="G1999" s="1">
        <v>5205</v>
      </c>
      <c r="H1999" s="1">
        <v>4641</v>
      </c>
      <c r="I1999" s="1">
        <v>4772</v>
      </c>
      <c r="J1999" s="1">
        <v>5406</v>
      </c>
      <c r="K1999" s="1">
        <v>4852</v>
      </c>
      <c r="L1999" s="1">
        <v>3237</v>
      </c>
      <c r="M1999" s="1">
        <v>4532</v>
      </c>
      <c r="N1999" s="30">
        <v>53917</v>
      </c>
      <c r="O1999" s="1">
        <v>53917</v>
      </c>
      <c r="P1999" s="30">
        <v>0</v>
      </c>
    </row>
    <row r="2000" spans="1:16" x14ac:dyDescent="0.15">
      <c r="A2000" s="46" t="s">
        <v>54</v>
      </c>
      <c r="B2000" s="1">
        <v>2386</v>
      </c>
      <c r="C2000" s="1">
        <v>1139</v>
      </c>
      <c r="D2000" s="1">
        <v>2322</v>
      </c>
      <c r="E2000" s="1">
        <v>2952</v>
      </c>
      <c r="F2000" s="1">
        <v>2933</v>
      </c>
      <c r="G2000" s="1">
        <v>4118</v>
      </c>
      <c r="H2000" s="1">
        <v>4422</v>
      </c>
      <c r="I2000" s="1">
        <v>3709</v>
      </c>
      <c r="J2000" s="1">
        <v>2634</v>
      </c>
      <c r="K2000" s="1">
        <v>2141</v>
      </c>
      <c r="L2000" s="1">
        <v>1773</v>
      </c>
      <c r="M2000" s="1">
        <v>2771</v>
      </c>
      <c r="N2000" s="30">
        <v>33300</v>
      </c>
      <c r="O2000" s="1">
        <v>33300</v>
      </c>
      <c r="P2000" s="30">
        <v>0</v>
      </c>
    </row>
    <row r="2001" spans="1:16" x14ac:dyDescent="0.15">
      <c r="A2001" s="46" t="s">
        <v>82</v>
      </c>
      <c r="B2001" s="1">
        <v>9705</v>
      </c>
      <c r="C2001" s="1">
        <v>5828</v>
      </c>
      <c r="D2001" s="1">
        <v>5874</v>
      </c>
      <c r="E2001" s="1">
        <v>7376</v>
      </c>
      <c r="F2001" s="1">
        <v>11861</v>
      </c>
      <c r="G2001" s="1">
        <v>10414</v>
      </c>
      <c r="H2001" s="1">
        <v>6798</v>
      </c>
      <c r="I2001" s="1">
        <v>7834</v>
      </c>
      <c r="J2001" s="1">
        <v>7034</v>
      </c>
      <c r="K2001" s="1">
        <v>5272</v>
      </c>
      <c r="L2001" s="1">
        <v>5088</v>
      </c>
      <c r="M2001" s="1">
        <v>6375</v>
      </c>
      <c r="N2001" s="30">
        <v>89459</v>
      </c>
      <c r="O2001" s="1">
        <v>89459</v>
      </c>
      <c r="P2001" s="30">
        <v>0</v>
      </c>
    </row>
    <row r="2002" spans="1:16" x14ac:dyDescent="0.15">
      <c r="A2002" s="46" t="s">
        <v>12</v>
      </c>
      <c r="B2002" s="1">
        <v>23059</v>
      </c>
      <c r="C2002" s="1">
        <v>32571</v>
      </c>
      <c r="D2002" s="1">
        <v>36924</v>
      </c>
      <c r="E2002" s="1">
        <v>22007</v>
      </c>
      <c r="F2002" s="1">
        <v>23631</v>
      </c>
      <c r="G2002" s="1">
        <v>23230</v>
      </c>
      <c r="H2002" s="1">
        <v>25782</v>
      </c>
      <c r="I2002" s="1">
        <v>36710</v>
      </c>
      <c r="J2002" s="1">
        <v>31298</v>
      </c>
      <c r="K2002" s="1">
        <v>28645</v>
      </c>
      <c r="L2002" s="1">
        <v>28357</v>
      </c>
      <c r="M2002" s="1">
        <v>27967</v>
      </c>
      <c r="N2002" s="30">
        <v>340181</v>
      </c>
      <c r="O2002" s="1">
        <v>340181</v>
      </c>
      <c r="P2002" s="30">
        <v>0</v>
      </c>
    </row>
    <row r="2003" spans="1:16" x14ac:dyDescent="0.15">
      <c r="A2003" s="46" t="s">
        <v>27</v>
      </c>
      <c r="B2003" s="1">
        <v>27619</v>
      </c>
      <c r="C2003" s="1">
        <v>21708</v>
      </c>
      <c r="D2003" s="1">
        <v>17585</v>
      </c>
      <c r="E2003" s="1">
        <v>23027</v>
      </c>
      <c r="F2003" s="1">
        <v>20656</v>
      </c>
      <c r="G2003" s="1">
        <v>22417</v>
      </c>
      <c r="H2003" s="1">
        <v>24386</v>
      </c>
      <c r="I2003" s="1">
        <v>18668</v>
      </c>
      <c r="J2003" s="1">
        <v>27720</v>
      </c>
      <c r="K2003" s="1">
        <v>24570</v>
      </c>
      <c r="L2003" s="1">
        <v>16430</v>
      </c>
      <c r="M2003" s="1">
        <v>23071</v>
      </c>
      <c r="N2003" s="30">
        <v>267857</v>
      </c>
      <c r="O2003" s="1">
        <v>267857</v>
      </c>
      <c r="P2003" s="30">
        <v>0</v>
      </c>
    </row>
    <row r="2004" spans="1:16" x14ac:dyDescent="0.15">
      <c r="A2004" s="46" t="s">
        <v>96</v>
      </c>
      <c r="B2004" s="1">
        <v>4120</v>
      </c>
      <c r="C2004" s="1">
        <v>4038</v>
      </c>
      <c r="D2004" s="1">
        <v>6234</v>
      </c>
      <c r="E2004" s="1">
        <v>10462</v>
      </c>
      <c r="F2004" s="1">
        <v>9925</v>
      </c>
      <c r="G2004" s="1">
        <v>9038</v>
      </c>
      <c r="H2004" s="1">
        <v>6608</v>
      </c>
      <c r="I2004" s="1">
        <v>5418</v>
      </c>
      <c r="J2004" s="1">
        <v>6040</v>
      </c>
      <c r="K2004" s="1">
        <v>7694</v>
      </c>
      <c r="L2004" s="1">
        <v>6827</v>
      </c>
      <c r="M2004" s="1">
        <v>11394</v>
      </c>
      <c r="N2004" s="30">
        <v>87798</v>
      </c>
      <c r="O2004" s="1">
        <v>87798</v>
      </c>
      <c r="P2004" s="30">
        <v>0</v>
      </c>
    </row>
    <row r="2005" spans="1:16" x14ac:dyDescent="0.15">
      <c r="A2005" s="46" t="s">
        <v>242</v>
      </c>
      <c r="B2005" s="1">
        <v>83442</v>
      </c>
      <c r="C2005" s="1">
        <v>38339</v>
      </c>
      <c r="D2005" s="1">
        <v>35029</v>
      </c>
      <c r="E2005" s="1">
        <v>37568</v>
      </c>
      <c r="F2005" s="1">
        <v>44118</v>
      </c>
      <c r="G2005" s="1">
        <v>51545</v>
      </c>
      <c r="H2005" s="1">
        <v>77591</v>
      </c>
      <c r="I2005" s="1">
        <v>79070</v>
      </c>
      <c r="J2005" s="1">
        <v>62735</v>
      </c>
      <c r="K2005" s="1">
        <v>43693</v>
      </c>
      <c r="L2005" s="1">
        <v>33494</v>
      </c>
      <c r="M2005" s="1">
        <v>40661</v>
      </c>
      <c r="N2005" s="30">
        <v>627285</v>
      </c>
      <c r="O2005" s="1">
        <v>627285</v>
      </c>
      <c r="P2005" s="30">
        <v>0</v>
      </c>
    </row>
    <row r="2006" spans="1:16" x14ac:dyDescent="0.15">
      <c r="A2006" s="46" t="s">
        <v>245</v>
      </c>
      <c r="B2006" s="1">
        <v>14044</v>
      </c>
      <c r="C2006" s="1">
        <v>8999</v>
      </c>
      <c r="D2006" s="1">
        <v>9031</v>
      </c>
      <c r="E2006" s="1">
        <v>8299</v>
      </c>
      <c r="F2006" s="1">
        <v>11301</v>
      </c>
      <c r="G2006" s="1">
        <v>13774</v>
      </c>
      <c r="H2006" s="1">
        <v>13771</v>
      </c>
      <c r="I2006" s="1">
        <v>11226</v>
      </c>
      <c r="J2006" s="1">
        <v>10683</v>
      </c>
      <c r="K2006" s="1">
        <v>11672</v>
      </c>
      <c r="L2006" s="1">
        <v>8711</v>
      </c>
      <c r="M2006" s="1">
        <v>7894</v>
      </c>
      <c r="N2006" s="30">
        <v>129405</v>
      </c>
      <c r="O2006" s="1">
        <v>129405</v>
      </c>
      <c r="P2006" s="30">
        <v>0</v>
      </c>
    </row>
    <row r="2007" spans="1:16" x14ac:dyDescent="0.15">
      <c r="A2007" s="46"/>
      <c r="P2007" s="30"/>
    </row>
    <row r="2008" spans="1:16" x14ac:dyDescent="0.15">
      <c r="A2008" s="46" t="s">
        <v>174</v>
      </c>
      <c r="B2008">
        <v>186</v>
      </c>
      <c r="C2008">
        <v>92</v>
      </c>
      <c r="D2008">
        <v>220</v>
      </c>
      <c r="E2008">
        <v>285</v>
      </c>
      <c r="F2008">
        <v>216</v>
      </c>
      <c r="G2008">
        <v>654</v>
      </c>
      <c r="H2008">
        <v>1321</v>
      </c>
      <c r="I2008">
        <v>546</v>
      </c>
      <c r="J2008">
        <v>514</v>
      </c>
      <c r="K2008">
        <v>162</v>
      </c>
      <c r="L2008">
        <v>154</v>
      </c>
      <c r="M2008">
        <v>131</v>
      </c>
      <c r="N2008" s="30">
        <v>4481</v>
      </c>
      <c r="O2008" s="1">
        <v>4481</v>
      </c>
      <c r="P2008" s="30">
        <v>0</v>
      </c>
    </row>
    <row r="2009" spans="1:16" x14ac:dyDescent="0.15">
      <c r="A2009" s="46" t="s">
        <v>175</v>
      </c>
      <c r="B2009" s="1">
        <v>3925</v>
      </c>
      <c r="C2009" s="1">
        <v>2354</v>
      </c>
      <c r="D2009" s="1">
        <v>2505</v>
      </c>
      <c r="E2009" s="1">
        <v>2556</v>
      </c>
      <c r="F2009" s="1">
        <v>2023</v>
      </c>
      <c r="G2009" s="1">
        <v>1758</v>
      </c>
      <c r="H2009" s="1">
        <v>2126</v>
      </c>
      <c r="I2009" s="1">
        <v>2111</v>
      </c>
      <c r="J2009" s="1">
        <v>2096</v>
      </c>
      <c r="K2009" s="1">
        <v>2450</v>
      </c>
      <c r="L2009" s="1">
        <v>2058</v>
      </c>
      <c r="M2009" s="1">
        <v>1670</v>
      </c>
      <c r="N2009" s="30">
        <v>27632</v>
      </c>
      <c r="O2009" s="1">
        <v>27632</v>
      </c>
      <c r="P2009" s="30">
        <v>0</v>
      </c>
    </row>
    <row r="2010" spans="1:16" x14ac:dyDescent="0.15">
      <c r="A2010" s="46" t="s">
        <v>218</v>
      </c>
      <c r="B2010">
        <v>15</v>
      </c>
      <c r="C2010">
        <v>28</v>
      </c>
      <c r="D2010">
        <v>15</v>
      </c>
      <c r="E2010">
        <v>79</v>
      </c>
      <c r="F2010">
        <v>50</v>
      </c>
      <c r="G2010">
        <v>41</v>
      </c>
      <c r="H2010">
        <v>56</v>
      </c>
      <c r="I2010">
        <v>52</v>
      </c>
      <c r="J2010">
        <v>43</v>
      </c>
      <c r="K2010">
        <v>27</v>
      </c>
      <c r="L2010">
        <v>32</v>
      </c>
      <c r="M2010">
        <v>10</v>
      </c>
      <c r="N2010" s="30">
        <v>448</v>
      </c>
      <c r="O2010">
        <v>448</v>
      </c>
      <c r="P2010" s="30">
        <v>0</v>
      </c>
    </row>
    <row r="2011" spans="1:16" x14ac:dyDescent="0.15">
      <c r="A2011" s="46" t="s">
        <v>202</v>
      </c>
      <c r="B2011">
        <v>27</v>
      </c>
      <c r="C2011">
        <v>17</v>
      </c>
      <c r="D2011">
        <v>31</v>
      </c>
      <c r="E2011">
        <v>10</v>
      </c>
      <c r="F2011">
        <v>26</v>
      </c>
      <c r="G2011">
        <v>29</v>
      </c>
      <c r="H2011">
        <v>37</v>
      </c>
      <c r="I2011">
        <v>28</v>
      </c>
      <c r="J2011">
        <v>26</v>
      </c>
      <c r="K2011">
        <v>21</v>
      </c>
      <c r="L2011">
        <v>14</v>
      </c>
      <c r="M2011">
        <v>30</v>
      </c>
      <c r="N2011" s="30">
        <v>296</v>
      </c>
      <c r="O2011">
        <v>296</v>
      </c>
      <c r="P2011" s="30">
        <v>0</v>
      </c>
    </row>
    <row r="2012" spans="1:16" x14ac:dyDescent="0.15">
      <c r="A2012" s="46" t="s">
        <v>184</v>
      </c>
      <c r="B2012">
        <v>9</v>
      </c>
      <c r="C2012">
        <v>6</v>
      </c>
      <c r="D2012">
        <v>5</v>
      </c>
      <c r="E2012">
        <v>22</v>
      </c>
      <c r="F2012">
        <v>18</v>
      </c>
      <c r="G2012">
        <v>26</v>
      </c>
      <c r="H2012">
        <v>35</v>
      </c>
      <c r="I2012">
        <v>26</v>
      </c>
      <c r="J2012">
        <v>33</v>
      </c>
      <c r="K2012">
        <v>19</v>
      </c>
      <c r="L2012">
        <v>25</v>
      </c>
      <c r="M2012">
        <v>15</v>
      </c>
      <c r="N2012" s="30">
        <v>239</v>
      </c>
      <c r="O2012">
        <v>239</v>
      </c>
      <c r="P2012" s="30">
        <v>0</v>
      </c>
    </row>
    <row r="2013" spans="1:16" x14ac:dyDescent="0.15">
      <c r="A2013" s="46" t="s">
        <v>179</v>
      </c>
      <c r="B2013">
        <v>190</v>
      </c>
      <c r="C2013">
        <v>132</v>
      </c>
      <c r="D2013">
        <v>167</v>
      </c>
      <c r="E2013">
        <v>153</v>
      </c>
      <c r="F2013">
        <v>277</v>
      </c>
      <c r="G2013">
        <v>292</v>
      </c>
      <c r="H2013">
        <v>222</v>
      </c>
      <c r="I2013">
        <v>243</v>
      </c>
      <c r="J2013">
        <v>278</v>
      </c>
      <c r="K2013">
        <v>195</v>
      </c>
      <c r="L2013">
        <v>128</v>
      </c>
      <c r="M2013">
        <v>126</v>
      </c>
      <c r="N2013" s="30">
        <v>2403</v>
      </c>
      <c r="O2013" s="1">
        <v>2403</v>
      </c>
      <c r="P2013" s="30">
        <v>0</v>
      </c>
    </row>
    <row r="2014" spans="1:16" x14ac:dyDescent="0.15">
      <c r="A2014" s="46" t="s">
        <v>180</v>
      </c>
      <c r="B2014" s="1">
        <v>1836</v>
      </c>
      <c r="C2014" s="1">
        <v>1737</v>
      </c>
      <c r="D2014" s="1">
        <v>2262</v>
      </c>
      <c r="E2014" s="1">
        <v>1671</v>
      </c>
      <c r="F2014" s="1">
        <v>1436</v>
      </c>
      <c r="G2014" s="1">
        <v>1949</v>
      </c>
      <c r="H2014" s="1">
        <v>2258</v>
      </c>
      <c r="I2014" s="1">
        <v>2516</v>
      </c>
      <c r="J2014" s="1">
        <v>2067</v>
      </c>
      <c r="K2014" s="1">
        <v>1839</v>
      </c>
      <c r="L2014" s="1">
        <v>1823</v>
      </c>
      <c r="M2014" s="1">
        <v>1658</v>
      </c>
      <c r="N2014" s="30">
        <v>23052</v>
      </c>
      <c r="O2014" s="1">
        <v>23052</v>
      </c>
      <c r="P2014" s="30">
        <v>0</v>
      </c>
    </row>
    <row r="2015" spans="1:16" x14ac:dyDescent="0.15">
      <c r="A2015" s="46" t="s">
        <v>181</v>
      </c>
      <c r="B2015">
        <v>227</v>
      </c>
      <c r="C2015">
        <v>174</v>
      </c>
      <c r="D2015">
        <v>149</v>
      </c>
      <c r="E2015">
        <v>154</v>
      </c>
      <c r="F2015">
        <v>158</v>
      </c>
      <c r="G2015">
        <v>181</v>
      </c>
      <c r="H2015">
        <v>228</v>
      </c>
      <c r="I2015">
        <v>151</v>
      </c>
      <c r="J2015">
        <v>161</v>
      </c>
      <c r="K2015">
        <v>193</v>
      </c>
      <c r="L2015">
        <v>159</v>
      </c>
      <c r="M2015">
        <v>312</v>
      </c>
      <c r="N2015" s="30">
        <v>2247</v>
      </c>
      <c r="O2015" s="1">
        <v>2247</v>
      </c>
      <c r="P2015" s="30">
        <v>0</v>
      </c>
    </row>
    <row r="2016" spans="1:16" x14ac:dyDescent="0.15">
      <c r="A2016" s="46" t="s">
        <v>182</v>
      </c>
      <c r="B2016">
        <v>40</v>
      </c>
      <c r="C2016">
        <v>39</v>
      </c>
      <c r="D2016">
        <v>27</v>
      </c>
      <c r="E2016">
        <v>56</v>
      </c>
      <c r="F2016">
        <v>51</v>
      </c>
      <c r="G2016">
        <v>104</v>
      </c>
      <c r="H2016">
        <v>78</v>
      </c>
      <c r="I2016">
        <v>62</v>
      </c>
      <c r="J2016">
        <v>72</v>
      </c>
      <c r="K2016">
        <v>81</v>
      </c>
      <c r="L2016">
        <v>60</v>
      </c>
      <c r="M2016">
        <v>87</v>
      </c>
      <c r="N2016" s="30">
        <v>757</v>
      </c>
      <c r="O2016">
        <v>757</v>
      </c>
      <c r="P2016" s="30">
        <v>0</v>
      </c>
    </row>
    <row r="2017" spans="1:16" x14ac:dyDescent="0.15">
      <c r="A2017" s="46" t="s">
        <v>243</v>
      </c>
      <c r="B2017">
        <v>305</v>
      </c>
      <c r="C2017">
        <v>184</v>
      </c>
      <c r="D2017">
        <v>102</v>
      </c>
      <c r="E2017">
        <v>201</v>
      </c>
      <c r="F2017">
        <v>146</v>
      </c>
      <c r="G2017">
        <v>226</v>
      </c>
      <c r="H2017">
        <v>251</v>
      </c>
      <c r="I2017">
        <v>282</v>
      </c>
      <c r="J2017">
        <v>318</v>
      </c>
      <c r="K2017">
        <v>155</v>
      </c>
      <c r="L2017">
        <v>126</v>
      </c>
      <c r="M2017">
        <v>179</v>
      </c>
      <c r="N2017" s="30">
        <v>2475</v>
      </c>
      <c r="O2017" s="1">
        <v>2475</v>
      </c>
      <c r="P2017" s="30">
        <v>0</v>
      </c>
    </row>
    <row r="2018" spans="1:16" x14ac:dyDescent="0.15">
      <c r="A2018" s="46" t="s">
        <v>246</v>
      </c>
      <c r="B2018">
        <v>87</v>
      </c>
      <c r="C2018">
        <v>67</v>
      </c>
      <c r="D2018">
        <v>71</v>
      </c>
      <c r="E2018">
        <v>46</v>
      </c>
      <c r="F2018">
        <v>87</v>
      </c>
      <c r="G2018">
        <v>131</v>
      </c>
      <c r="H2018">
        <v>119</v>
      </c>
      <c r="I2018">
        <v>115</v>
      </c>
      <c r="J2018">
        <v>111</v>
      </c>
      <c r="K2018">
        <v>38</v>
      </c>
      <c r="L2018">
        <v>68</v>
      </c>
      <c r="M2018">
        <v>79</v>
      </c>
      <c r="N2018" s="30">
        <v>1019</v>
      </c>
      <c r="O2018" s="1">
        <v>1019</v>
      </c>
      <c r="P2018" s="30">
        <v>0</v>
      </c>
    </row>
    <row r="2019" spans="1:16" x14ac:dyDescent="0.15">
      <c r="A2019" s="46"/>
      <c r="P2019" s="30"/>
    </row>
    <row r="2020" spans="1:16" x14ac:dyDescent="0.15">
      <c r="A2020" s="46" t="s">
        <v>67</v>
      </c>
      <c r="B2020" s="1">
        <v>1742</v>
      </c>
      <c r="C2020" s="1">
        <v>1589</v>
      </c>
      <c r="D2020" s="1">
        <v>2610</v>
      </c>
      <c r="E2020" s="1">
        <v>4024</v>
      </c>
      <c r="F2020" s="1">
        <v>3509</v>
      </c>
      <c r="G2020" s="1">
        <v>3317</v>
      </c>
      <c r="H2020" s="1">
        <v>7034</v>
      </c>
      <c r="I2020" s="1">
        <v>3390</v>
      </c>
      <c r="J2020" s="1">
        <v>4528</v>
      </c>
      <c r="K2020" s="1">
        <v>3972</v>
      </c>
      <c r="L2020" s="1">
        <v>2235</v>
      </c>
      <c r="M2020" s="1">
        <v>2229</v>
      </c>
      <c r="N2020" s="30">
        <v>40179</v>
      </c>
      <c r="O2020" s="1">
        <v>40179</v>
      </c>
      <c r="P2020" s="30">
        <v>0</v>
      </c>
    </row>
    <row r="2021" spans="1:16" x14ac:dyDescent="0.15">
      <c r="A2021" s="46" t="s">
        <v>15</v>
      </c>
      <c r="B2021" s="1">
        <v>10937</v>
      </c>
      <c r="C2021" s="1">
        <v>12064</v>
      </c>
      <c r="D2021" s="1">
        <v>15530</v>
      </c>
      <c r="E2021" s="1">
        <v>18640</v>
      </c>
      <c r="F2021" s="1">
        <v>16832</v>
      </c>
      <c r="G2021" s="1">
        <v>16829</v>
      </c>
      <c r="H2021" s="1">
        <v>22040</v>
      </c>
      <c r="I2021" s="1">
        <v>24952</v>
      </c>
      <c r="J2021" s="1">
        <v>23043</v>
      </c>
      <c r="K2021" s="1">
        <v>17807</v>
      </c>
      <c r="L2021" s="1">
        <v>11124</v>
      </c>
      <c r="M2021" s="1">
        <v>11263</v>
      </c>
      <c r="N2021" s="30">
        <v>201061</v>
      </c>
      <c r="O2021" s="1">
        <v>201061</v>
      </c>
      <c r="P2021" s="30">
        <v>0</v>
      </c>
    </row>
    <row r="2022" spans="1:16" x14ac:dyDescent="0.15">
      <c r="A2022" s="46" t="s">
        <v>219</v>
      </c>
      <c r="B2022">
        <v>772</v>
      </c>
      <c r="C2022">
        <v>833</v>
      </c>
      <c r="D2022">
        <v>761</v>
      </c>
      <c r="E2022">
        <v>818</v>
      </c>
      <c r="F2022">
        <v>834</v>
      </c>
      <c r="G2022">
        <v>1071</v>
      </c>
      <c r="H2022">
        <v>923</v>
      </c>
      <c r="I2022">
        <v>1281</v>
      </c>
      <c r="J2022">
        <v>1279</v>
      </c>
      <c r="K2022">
        <v>910</v>
      </c>
      <c r="L2022">
        <v>733</v>
      </c>
      <c r="M2022">
        <v>543</v>
      </c>
      <c r="N2022" s="30">
        <v>10758</v>
      </c>
      <c r="O2022" s="1">
        <v>10758</v>
      </c>
      <c r="P2022" s="30">
        <v>0</v>
      </c>
    </row>
    <row r="2023" spans="1:16" x14ac:dyDescent="0.15">
      <c r="A2023" s="46" t="s">
        <v>205</v>
      </c>
      <c r="B2023">
        <v>949</v>
      </c>
      <c r="C2023">
        <v>864</v>
      </c>
      <c r="D2023">
        <v>793</v>
      </c>
      <c r="E2023">
        <v>870</v>
      </c>
      <c r="F2023">
        <v>862</v>
      </c>
      <c r="G2023">
        <v>954</v>
      </c>
      <c r="H2023">
        <v>951</v>
      </c>
      <c r="I2023">
        <v>1062</v>
      </c>
      <c r="J2023">
        <v>849</v>
      </c>
      <c r="K2023">
        <v>839</v>
      </c>
      <c r="L2023">
        <v>668</v>
      </c>
      <c r="M2023">
        <v>957</v>
      </c>
      <c r="N2023" s="30">
        <v>10618</v>
      </c>
      <c r="O2023" s="1">
        <v>10618</v>
      </c>
      <c r="P2023" s="30">
        <v>0</v>
      </c>
    </row>
    <row r="2024" spans="1:16" x14ac:dyDescent="0.15">
      <c r="A2024" s="46" t="s">
        <v>55</v>
      </c>
      <c r="B2024" s="1">
        <v>1486</v>
      </c>
      <c r="C2024">
        <v>506</v>
      </c>
      <c r="D2024" s="1">
        <v>1580</v>
      </c>
      <c r="E2024" s="1">
        <v>2016</v>
      </c>
      <c r="F2024" s="1">
        <v>2371</v>
      </c>
      <c r="G2024" s="1">
        <v>2682</v>
      </c>
      <c r="H2024" s="1">
        <v>3204</v>
      </c>
      <c r="I2024" s="1">
        <v>2283</v>
      </c>
      <c r="J2024" s="1">
        <v>2466</v>
      </c>
      <c r="K2024" s="1">
        <v>1912</v>
      </c>
      <c r="L2024" s="1">
        <v>1574</v>
      </c>
      <c r="M2024" s="1">
        <v>2232</v>
      </c>
      <c r="N2024" s="30">
        <v>24312</v>
      </c>
      <c r="O2024" s="1">
        <v>24312</v>
      </c>
      <c r="P2024" s="30">
        <v>0</v>
      </c>
    </row>
    <row r="2025" spans="1:16" x14ac:dyDescent="0.15">
      <c r="A2025" s="46" t="s">
        <v>83</v>
      </c>
      <c r="B2025" s="1">
        <v>10466</v>
      </c>
      <c r="C2025" s="1">
        <v>8735</v>
      </c>
      <c r="D2025" s="1">
        <v>9588</v>
      </c>
      <c r="E2025" s="1">
        <v>12851</v>
      </c>
      <c r="F2025" s="1">
        <v>19598</v>
      </c>
      <c r="G2025" s="1">
        <v>18724</v>
      </c>
      <c r="H2025" s="1">
        <v>12813</v>
      </c>
      <c r="I2025" s="1">
        <v>12041</v>
      </c>
      <c r="J2025" s="1">
        <v>11392</v>
      </c>
      <c r="K2025" s="1">
        <v>9476</v>
      </c>
      <c r="L2025" s="1">
        <v>9352</v>
      </c>
      <c r="M2025" s="1">
        <v>10223</v>
      </c>
      <c r="N2025" s="30">
        <v>145259</v>
      </c>
      <c r="O2025" s="1">
        <v>145259</v>
      </c>
      <c r="P2025" s="30">
        <v>0</v>
      </c>
    </row>
    <row r="2026" spans="1:16" x14ac:dyDescent="0.15">
      <c r="A2026" s="46" t="s">
        <v>13</v>
      </c>
      <c r="B2026" s="1">
        <v>12816</v>
      </c>
      <c r="C2026" s="1">
        <v>13731</v>
      </c>
      <c r="D2026" s="1">
        <v>16537</v>
      </c>
      <c r="E2026" s="1">
        <v>10770</v>
      </c>
      <c r="F2026" s="1">
        <v>11732</v>
      </c>
      <c r="G2026" s="1">
        <v>12404</v>
      </c>
      <c r="H2026" s="1">
        <v>14103</v>
      </c>
      <c r="I2026" s="1">
        <v>18869</v>
      </c>
      <c r="J2026" s="1">
        <v>16817</v>
      </c>
      <c r="K2026" s="1">
        <v>13735</v>
      </c>
      <c r="L2026" s="1">
        <v>11903</v>
      </c>
      <c r="M2026" s="1">
        <v>10471</v>
      </c>
      <c r="N2026" s="30">
        <v>163888</v>
      </c>
      <c r="O2026" s="1">
        <v>163888</v>
      </c>
      <c r="P2026" s="30">
        <v>0</v>
      </c>
    </row>
    <row r="2027" spans="1:16" x14ac:dyDescent="0.15">
      <c r="A2027" s="46" t="s">
        <v>28</v>
      </c>
      <c r="B2027" s="1">
        <v>13771</v>
      </c>
      <c r="C2027" s="1">
        <v>11583</v>
      </c>
      <c r="D2027" s="1">
        <v>8751</v>
      </c>
      <c r="E2027" s="1">
        <v>12593</v>
      </c>
      <c r="F2027" s="1">
        <v>12361</v>
      </c>
      <c r="G2027" s="1">
        <v>13629</v>
      </c>
      <c r="H2027" s="1">
        <v>15312</v>
      </c>
      <c r="I2027" s="1">
        <v>12684</v>
      </c>
      <c r="J2027" s="1">
        <v>17229</v>
      </c>
      <c r="K2027" s="1">
        <v>13896</v>
      </c>
      <c r="L2027" s="1">
        <v>8666</v>
      </c>
      <c r="M2027" s="1">
        <v>10943</v>
      </c>
      <c r="N2027" s="30">
        <v>151418</v>
      </c>
      <c r="O2027" s="1">
        <v>151418</v>
      </c>
      <c r="P2027" s="30">
        <v>0</v>
      </c>
    </row>
    <row r="2028" spans="1:16" x14ac:dyDescent="0.15">
      <c r="A2028" s="46" t="s">
        <v>97</v>
      </c>
      <c r="B2028" s="1">
        <v>1701</v>
      </c>
      <c r="C2028" s="1">
        <v>1710</v>
      </c>
      <c r="D2028" s="1">
        <v>2730</v>
      </c>
      <c r="E2028" s="1">
        <v>5150</v>
      </c>
      <c r="F2028" s="1">
        <v>4940</v>
      </c>
      <c r="G2028" s="1">
        <v>4600</v>
      </c>
      <c r="H2028" s="1">
        <v>2942</v>
      </c>
      <c r="I2028" s="1">
        <v>2694</v>
      </c>
      <c r="J2028" s="1">
        <v>3201</v>
      </c>
      <c r="K2028" s="1">
        <v>3741</v>
      </c>
      <c r="L2028" s="1">
        <v>3321</v>
      </c>
      <c r="M2028" s="1">
        <v>5379</v>
      </c>
      <c r="N2028" s="30">
        <v>42109</v>
      </c>
      <c r="O2028" s="1">
        <v>42109</v>
      </c>
      <c r="P2028" s="30">
        <v>0</v>
      </c>
    </row>
    <row r="2029" spans="1:16" x14ac:dyDescent="0.15">
      <c r="A2029" s="46" t="s">
        <v>244</v>
      </c>
      <c r="B2029" s="1">
        <v>45664</v>
      </c>
      <c r="C2029" s="1">
        <v>21583</v>
      </c>
      <c r="D2029" s="1">
        <v>19304</v>
      </c>
      <c r="E2029" s="1">
        <v>23029</v>
      </c>
      <c r="F2029" s="1">
        <v>29415</v>
      </c>
      <c r="G2029" s="1">
        <v>32236</v>
      </c>
      <c r="H2029" s="1">
        <v>46962</v>
      </c>
      <c r="I2029" s="1">
        <v>46518</v>
      </c>
      <c r="J2029" s="1">
        <v>40474</v>
      </c>
      <c r="K2029" s="1">
        <v>24868</v>
      </c>
      <c r="L2029" s="1">
        <v>17552</v>
      </c>
      <c r="M2029" s="1">
        <v>18524</v>
      </c>
      <c r="N2029" s="30">
        <v>366129</v>
      </c>
      <c r="O2029" s="1">
        <v>366129</v>
      </c>
      <c r="P2029" s="30">
        <v>0</v>
      </c>
    </row>
    <row r="2030" spans="1:16" x14ac:dyDescent="0.15">
      <c r="A2030" s="46" t="s">
        <v>247</v>
      </c>
      <c r="B2030" s="1">
        <v>8974</v>
      </c>
      <c r="C2030" s="1">
        <v>6252</v>
      </c>
      <c r="D2030" s="1">
        <v>6733</v>
      </c>
      <c r="E2030" s="1">
        <v>6570</v>
      </c>
      <c r="F2030" s="1">
        <v>9316</v>
      </c>
      <c r="G2030" s="1">
        <v>10723</v>
      </c>
      <c r="H2030" s="1">
        <v>11448</v>
      </c>
      <c r="I2030" s="1">
        <v>9459</v>
      </c>
      <c r="J2030" s="1">
        <v>9710</v>
      </c>
      <c r="K2030" s="1">
        <v>9328</v>
      </c>
      <c r="L2030" s="1">
        <v>7269</v>
      </c>
      <c r="M2030" s="1">
        <v>6245</v>
      </c>
      <c r="N2030" s="30">
        <v>102027</v>
      </c>
      <c r="O2030" s="1">
        <v>102027</v>
      </c>
      <c r="P2030" s="30">
        <v>0</v>
      </c>
    </row>
    <row r="2031" spans="1:16" x14ac:dyDescent="0.15">
      <c r="P2031" s="30"/>
    </row>
    <row r="2032" spans="1:16" x14ac:dyDescent="0.15">
      <c r="A2032" s="46" t="s">
        <v>145</v>
      </c>
      <c r="B2032" s="1">
        <v>1889</v>
      </c>
      <c r="C2032" s="1">
        <v>1328</v>
      </c>
      <c r="D2032" s="1">
        <v>1768</v>
      </c>
      <c r="E2032" s="1">
        <v>1748</v>
      </c>
      <c r="F2032" s="1">
        <v>2205</v>
      </c>
      <c r="G2032" s="1">
        <v>2634</v>
      </c>
      <c r="H2032" s="1">
        <v>1639</v>
      </c>
      <c r="I2032" s="1">
        <v>2153</v>
      </c>
      <c r="J2032" s="1">
        <v>2279</v>
      </c>
      <c r="K2032" s="1">
        <v>1909</v>
      </c>
      <c r="L2032" s="1">
        <v>2852</v>
      </c>
      <c r="M2032" s="1">
        <v>3609</v>
      </c>
      <c r="N2032" s="30">
        <v>26013</v>
      </c>
      <c r="O2032" s="1">
        <v>26013</v>
      </c>
      <c r="P2032" s="30">
        <v>0</v>
      </c>
    </row>
    <row r="2033" spans="1:16" x14ac:dyDescent="0.15">
      <c r="A2033" s="46" t="s">
        <v>88</v>
      </c>
      <c r="B2033" s="1">
        <v>2159</v>
      </c>
      <c r="C2033" s="1">
        <v>2259</v>
      </c>
      <c r="D2033" s="1">
        <v>3262</v>
      </c>
      <c r="E2033" s="1">
        <v>3444</v>
      </c>
      <c r="F2033" s="1">
        <v>3175</v>
      </c>
      <c r="G2033" s="1">
        <v>4421</v>
      </c>
      <c r="H2033" s="1">
        <v>4600</v>
      </c>
      <c r="I2033" s="1">
        <v>4850</v>
      </c>
      <c r="J2033" s="1">
        <v>5027</v>
      </c>
      <c r="K2033" s="1">
        <v>4006</v>
      </c>
      <c r="L2033" s="1">
        <v>2242</v>
      </c>
      <c r="M2033" s="1">
        <v>2772</v>
      </c>
      <c r="N2033" s="30">
        <v>42217</v>
      </c>
      <c r="O2033" s="1">
        <v>42217</v>
      </c>
      <c r="P2033" s="30">
        <v>0</v>
      </c>
    </row>
    <row r="2034" spans="1:16" x14ac:dyDescent="0.15">
      <c r="A2034" s="46" t="s">
        <v>200</v>
      </c>
      <c r="B2034" s="1">
        <v>3939</v>
      </c>
      <c r="C2034">
        <v>969</v>
      </c>
      <c r="D2034" s="1">
        <v>1258</v>
      </c>
      <c r="E2034" s="1">
        <v>1339</v>
      </c>
      <c r="F2034" s="1">
        <v>1478</v>
      </c>
      <c r="G2034" s="1">
        <v>2877</v>
      </c>
      <c r="H2034" s="1">
        <v>6520</v>
      </c>
      <c r="I2034" s="1">
        <v>7533</v>
      </c>
      <c r="J2034" s="1">
        <v>2678</v>
      </c>
      <c r="K2034" s="1">
        <v>1146</v>
      </c>
      <c r="L2034" s="1">
        <v>991</v>
      </c>
      <c r="M2034" s="1">
        <v>1878</v>
      </c>
      <c r="N2034" s="30">
        <v>32606</v>
      </c>
      <c r="O2034" s="1">
        <v>32606</v>
      </c>
      <c r="P2034" s="30">
        <v>0</v>
      </c>
    </row>
    <row r="2035" spans="1:16" x14ac:dyDescent="0.15">
      <c r="A2035" s="46" t="s">
        <v>208</v>
      </c>
      <c r="B2035" s="1">
        <v>2938</v>
      </c>
      <c r="C2035" s="1">
        <v>1519</v>
      </c>
      <c r="D2035" s="1">
        <v>2363</v>
      </c>
      <c r="E2035" s="1">
        <v>1816</v>
      </c>
      <c r="F2035" s="1">
        <v>1968</v>
      </c>
      <c r="G2035" s="1">
        <v>3343</v>
      </c>
      <c r="H2035" s="1">
        <v>2074</v>
      </c>
      <c r="I2035" s="1">
        <v>2926</v>
      </c>
      <c r="J2035" s="1">
        <v>2175</v>
      </c>
      <c r="K2035" s="1">
        <v>1966</v>
      </c>
      <c r="L2035" s="1">
        <v>1901</v>
      </c>
      <c r="M2035" s="1">
        <v>1319</v>
      </c>
      <c r="N2035" s="30">
        <v>26308</v>
      </c>
      <c r="O2035" s="1">
        <v>26308</v>
      </c>
      <c r="P2035" s="30">
        <v>0</v>
      </c>
    </row>
    <row r="2036" spans="1:16" x14ac:dyDescent="0.15">
      <c r="A2036" s="46" t="s">
        <v>209</v>
      </c>
      <c r="B2036">
        <v>414</v>
      </c>
      <c r="C2036">
        <v>495</v>
      </c>
      <c r="D2036">
        <v>550</v>
      </c>
      <c r="E2036">
        <v>609</v>
      </c>
      <c r="F2036">
        <v>609</v>
      </c>
      <c r="G2036">
        <v>607</v>
      </c>
      <c r="H2036">
        <v>856</v>
      </c>
      <c r="I2036">
        <v>1093</v>
      </c>
      <c r="J2036">
        <v>709</v>
      </c>
      <c r="K2036">
        <v>557</v>
      </c>
      <c r="L2036">
        <v>544</v>
      </c>
      <c r="M2036">
        <v>923</v>
      </c>
      <c r="N2036" s="30">
        <v>7966</v>
      </c>
      <c r="O2036" s="1">
        <v>7966</v>
      </c>
      <c r="P2036" s="30">
        <v>0</v>
      </c>
    </row>
    <row r="2037" spans="1:16" x14ac:dyDescent="0.15">
      <c r="A2037" s="46" t="s">
        <v>17</v>
      </c>
      <c r="B2037" s="1">
        <v>47524</v>
      </c>
      <c r="C2037" s="1">
        <v>29485</v>
      </c>
      <c r="D2037" s="1">
        <v>39275</v>
      </c>
      <c r="E2037" s="1">
        <v>50904</v>
      </c>
      <c r="F2037" s="1">
        <v>47614</v>
      </c>
      <c r="G2037" s="1">
        <v>54733</v>
      </c>
      <c r="H2037" s="1">
        <v>47930</v>
      </c>
      <c r="I2037" s="1">
        <v>50918</v>
      </c>
      <c r="J2037" s="1">
        <v>60394</v>
      </c>
      <c r="K2037" s="1">
        <v>46472</v>
      </c>
      <c r="L2037" s="1">
        <v>37297</v>
      </c>
      <c r="M2037" s="1">
        <v>58073</v>
      </c>
      <c r="N2037" s="30">
        <v>570619</v>
      </c>
      <c r="O2037" s="1">
        <v>570619</v>
      </c>
      <c r="P2037" s="30">
        <v>0</v>
      </c>
    </row>
    <row r="2038" spans="1:16" x14ac:dyDescent="0.15">
      <c r="A2038" s="46" t="s">
        <v>29</v>
      </c>
      <c r="B2038" s="1">
        <v>7262</v>
      </c>
      <c r="C2038" s="1">
        <v>4387</v>
      </c>
      <c r="D2038" s="1">
        <v>6487</v>
      </c>
      <c r="E2038" s="1">
        <v>11674</v>
      </c>
      <c r="F2038" s="1">
        <v>11058</v>
      </c>
      <c r="G2038" s="1">
        <v>10756</v>
      </c>
      <c r="H2038" s="1">
        <v>12635</v>
      </c>
      <c r="I2038" s="1">
        <v>10487</v>
      </c>
      <c r="J2038" s="1">
        <v>11483</v>
      </c>
      <c r="K2038" s="1">
        <v>10834</v>
      </c>
      <c r="L2038" s="1">
        <v>5941</v>
      </c>
      <c r="M2038" s="1">
        <v>8526</v>
      </c>
      <c r="N2038" s="30">
        <v>111530</v>
      </c>
      <c r="O2038" s="1">
        <v>111530</v>
      </c>
      <c r="P2038" s="30">
        <v>0</v>
      </c>
    </row>
    <row r="2039" spans="1:16" x14ac:dyDescent="0.15">
      <c r="A2039" s="46" t="s">
        <v>60</v>
      </c>
      <c r="B2039" s="1">
        <v>3803</v>
      </c>
      <c r="C2039" s="1">
        <v>3737</v>
      </c>
      <c r="D2039" s="1">
        <v>3018</v>
      </c>
      <c r="E2039" s="1">
        <v>3168</v>
      </c>
      <c r="F2039" s="1">
        <v>3874</v>
      </c>
      <c r="G2039" s="1">
        <v>3085</v>
      </c>
      <c r="H2039" s="1">
        <v>5015</v>
      </c>
      <c r="I2039" s="1">
        <v>2943</v>
      </c>
      <c r="J2039" s="1">
        <v>3909</v>
      </c>
      <c r="K2039" s="1">
        <v>2799</v>
      </c>
      <c r="L2039" s="1">
        <v>1668</v>
      </c>
      <c r="M2039" s="1">
        <v>2485</v>
      </c>
      <c r="N2039" s="30">
        <v>39504</v>
      </c>
      <c r="O2039" s="1">
        <v>39504</v>
      </c>
      <c r="P2039" s="30">
        <v>0</v>
      </c>
    </row>
    <row r="2040" spans="1:16" x14ac:dyDescent="0.15">
      <c r="A2040" s="46" t="s">
        <v>58</v>
      </c>
      <c r="B2040" s="1">
        <v>7674</v>
      </c>
      <c r="C2040" s="1">
        <v>6189</v>
      </c>
      <c r="D2040" s="1">
        <v>5864</v>
      </c>
      <c r="E2040" s="1">
        <v>6642</v>
      </c>
      <c r="F2040" s="1">
        <v>6620</v>
      </c>
      <c r="G2040" s="1">
        <v>7075</v>
      </c>
      <c r="H2040" s="1">
        <v>10217</v>
      </c>
      <c r="I2040" s="1">
        <v>7372</v>
      </c>
      <c r="J2040" s="1">
        <v>8345</v>
      </c>
      <c r="K2040" s="1">
        <v>7542</v>
      </c>
      <c r="L2040" s="1">
        <v>6785</v>
      </c>
      <c r="M2040" s="1">
        <v>9348</v>
      </c>
      <c r="N2040" s="30">
        <v>89673</v>
      </c>
      <c r="O2040" s="1">
        <v>89673</v>
      </c>
      <c r="P2040" s="30">
        <v>0</v>
      </c>
    </row>
    <row r="2041" spans="1:16" x14ac:dyDescent="0.15">
      <c r="A2041" s="46" t="s">
        <v>62</v>
      </c>
      <c r="B2041" s="1">
        <v>2421</v>
      </c>
      <c r="C2041" s="1">
        <v>3029</v>
      </c>
      <c r="D2041" s="1">
        <v>2667</v>
      </c>
      <c r="E2041" s="1">
        <v>2398</v>
      </c>
      <c r="F2041" s="1">
        <v>2581</v>
      </c>
      <c r="G2041" s="1">
        <v>2324</v>
      </c>
      <c r="H2041" s="1">
        <v>3112</v>
      </c>
      <c r="I2041" s="1">
        <v>2150</v>
      </c>
      <c r="J2041" s="1">
        <v>3077</v>
      </c>
      <c r="K2041" s="1">
        <v>2480</v>
      </c>
      <c r="L2041" s="1">
        <v>1320</v>
      </c>
      <c r="M2041" s="1">
        <v>1864</v>
      </c>
      <c r="N2041" s="30">
        <v>29423</v>
      </c>
      <c r="O2041" s="1">
        <v>29423</v>
      </c>
      <c r="P2041" s="30">
        <v>0</v>
      </c>
    </row>
    <row r="2042" spans="1:16" x14ac:dyDescent="0.15">
      <c r="A2042" s="46" t="s">
        <v>91</v>
      </c>
      <c r="B2042" s="1">
        <v>3621</v>
      </c>
      <c r="C2042" s="1">
        <v>2979</v>
      </c>
      <c r="D2042" s="1">
        <v>3924</v>
      </c>
      <c r="E2042" s="1">
        <v>4988</v>
      </c>
      <c r="F2042" s="1">
        <v>3882</v>
      </c>
      <c r="G2042" s="1">
        <v>5800</v>
      </c>
      <c r="H2042" s="1">
        <v>4038</v>
      </c>
      <c r="I2042" s="1">
        <v>3456</v>
      </c>
      <c r="J2042" s="1">
        <v>3864</v>
      </c>
      <c r="K2042" s="1">
        <v>4788</v>
      </c>
      <c r="L2042" s="1">
        <v>4508</v>
      </c>
      <c r="M2042" s="1">
        <v>5994</v>
      </c>
      <c r="N2042" s="30">
        <v>51842</v>
      </c>
      <c r="O2042" s="1">
        <v>51842</v>
      </c>
      <c r="P2042" s="30">
        <v>0</v>
      </c>
    </row>
    <row r="2043" spans="1:16" x14ac:dyDescent="0.15">
      <c r="A2043" s="46"/>
      <c r="P2043" s="30"/>
    </row>
    <row r="2044" spans="1:16" x14ac:dyDescent="0.15">
      <c r="A2044" s="46" t="s">
        <v>186</v>
      </c>
      <c r="B2044">
        <v>29</v>
      </c>
      <c r="C2044">
        <v>15</v>
      </c>
      <c r="D2044">
        <v>17</v>
      </c>
      <c r="E2044">
        <v>14</v>
      </c>
      <c r="F2044">
        <v>34</v>
      </c>
      <c r="G2044">
        <v>24</v>
      </c>
      <c r="H2044">
        <v>42</v>
      </c>
      <c r="I2044">
        <v>25</v>
      </c>
      <c r="J2044">
        <v>54</v>
      </c>
      <c r="K2044">
        <v>42</v>
      </c>
      <c r="L2044">
        <v>18</v>
      </c>
      <c r="M2044">
        <v>21</v>
      </c>
      <c r="N2044" s="30">
        <v>335</v>
      </c>
      <c r="O2044">
        <v>335</v>
      </c>
      <c r="P2044" s="30">
        <v>0</v>
      </c>
    </row>
    <row r="2045" spans="1:16" x14ac:dyDescent="0.15">
      <c r="A2045" s="46" t="s">
        <v>196</v>
      </c>
      <c r="B2045">
        <v>59</v>
      </c>
      <c r="C2045">
        <v>40</v>
      </c>
      <c r="D2045">
        <v>97</v>
      </c>
      <c r="E2045">
        <v>83</v>
      </c>
      <c r="F2045">
        <v>72</v>
      </c>
      <c r="G2045">
        <v>74</v>
      </c>
      <c r="H2045">
        <v>88</v>
      </c>
      <c r="I2045">
        <v>82</v>
      </c>
      <c r="J2045">
        <v>72</v>
      </c>
      <c r="K2045">
        <v>79</v>
      </c>
      <c r="L2045">
        <v>53</v>
      </c>
      <c r="M2045">
        <v>41</v>
      </c>
      <c r="N2045" s="30">
        <v>840</v>
      </c>
      <c r="O2045">
        <v>840</v>
      </c>
      <c r="P2045" s="30">
        <v>0</v>
      </c>
    </row>
    <row r="2046" spans="1:16" x14ac:dyDescent="0.15">
      <c r="A2046" s="46" t="s">
        <v>203</v>
      </c>
      <c r="B2046">
        <v>17</v>
      </c>
      <c r="C2046">
        <v>3</v>
      </c>
      <c r="D2046">
        <v>20</v>
      </c>
      <c r="E2046">
        <v>23</v>
      </c>
      <c r="F2046">
        <v>13</v>
      </c>
      <c r="G2046">
        <v>24</v>
      </c>
      <c r="H2046">
        <v>31</v>
      </c>
      <c r="I2046">
        <v>64</v>
      </c>
      <c r="J2046">
        <v>20</v>
      </c>
      <c r="K2046">
        <v>15</v>
      </c>
      <c r="L2046">
        <v>11</v>
      </c>
      <c r="M2046">
        <v>21</v>
      </c>
      <c r="N2046" s="30">
        <v>262</v>
      </c>
      <c r="O2046">
        <v>262</v>
      </c>
      <c r="P2046" s="30">
        <v>0</v>
      </c>
    </row>
    <row r="2047" spans="1:16" x14ac:dyDescent="0.15">
      <c r="A2047" s="46" t="s">
        <v>220</v>
      </c>
      <c r="B2047">
        <v>14</v>
      </c>
      <c r="C2047">
        <v>22</v>
      </c>
      <c r="D2047">
        <v>36</v>
      </c>
      <c r="E2047">
        <v>20</v>
      </c>
      <c r="F2047">
        <v>10</v>
      </c>
      <c r="G2047">
        <v>40</v>
      </c>
      <c r="H2047">
        <v>42</v>
      </c>
      <c r="I2047">
        <v>31</v>
      </c>
      <c r="J2047">
        <v>12</v>
      </c>
      <c r="K2047">
        <v>28</v>
      </c>
      <c r="L2047">
        <v>23</v>
      </c>
      <c r="M2047">
        <v>12</v>
      </c>
      <c r="N2047" s="30">
        <v>290</v>
      </c>
      <c r="O2047">
        <v>290</v>
      </c>
      <c r="P2047" s="30">
        <v>0</v>
      </c>
    </row>
    <row r="2048" spans="1:16" x14ac:dyDescent="0.15">
      <c r="A2048" s="46" t="s">
        <v>221</v>
      </c>
      <c r="B2048">
        <v>9</v>
      </c>
      <c r="C2048">
        <v>5</v>
      </c>
      <c r="D2048">
        <v>4</v>
      </c>
      <c r="E2048">
        <v>3</v>
      </c>
      <c r="F2048">
        <v>3</v>
      </c>
      <c r="G2048">
        <v>5</v>
      </c>
      <c r="H2048">
        <v>3</v>
      </c>
      <c r="I2048">
        <v>6</v>
      </c>
      <c r="J2048">
        <v>7</v>
      </c>
      <c r="K2048">
        <v>3</v>
      </c>
      <c r="L2048">
        <v>5</v>
      </c>
      <c r="M2048">
        <v>7</v>
      </c>
      <c r="N2048" s="30">
        <v>60</v>
      </c>
      <c r="O2048">
        <v>60</v>
      </c>
      <c r="P2048" s="30">
        <v>0</v>
      </c>
    </row>
    <row r="2049" spans="1:16" x14ac:dyDescent="0.15">
      <c r="A2049" s="46" t="s">
        <v>194</v>
      </c>
      <c r="B2049">
        <v>231</v>
      </c>
      <c r="C2049">
        <v>109</v>
      </c>
      <c r="D2049">
        <v>93</v>
      </c>
      <c r="E2049">
        <v>430</v>
      </c>
      <c r="F2049">
        <v>469</v>
      </c>
      <c r="G2049">
        <v>105</v>
      </c>
      <c r="H2049">
        <v>107</v>
      </c>
      <c r="I2049">
        <v>89</v>
      </c>
      <c r="J2049">
        <v>189</v>
      </c>
      <c r="K2049">
        <v>130</v>
      </c>
      <c r="L2049">
        <v>132</v>
      </c>
      <c r="M2049">
        <v>62</v>
      </c>
      <c r="N2049" s="30">
        <v>2146</v>
      </c>
      <c r="O2049" s="1">
        <v>2146</v>
      </c>
      <c r="P2049" s="30">
        <v>0</v>
      </c>
    </row>
    <row r="2050" spans="1:16" x14ac:dyDescent="0.15">
      <c r="A2050" s="46" t="s">
        <v>195</v>
      </c>
      <c r="B2050">
        <v>48</v>
      </c>
      <c r="C2050">
        <v>15</v>
      </c>
      <c r="D2050">
        <v>16</v>
      </c>
      <c r="E2050">
        <v>58</v>
      </c>
      <c r="F2050">
        <v>117</v>
      </c>
      <c r="G2050">
        <v>23</v>
      </c>
      <c r="H2050">
        <v>25</v>
      </c>
      <c r="I2050">
        <v>29</v>
      </c>
      <c r="J2050">
        <v>67</v>
      </c>
      <c r="K2050">
        <v>37</v>
      </c>
      <c r="L2050">
        <v>25</v>
      </c>
      <c r="M2050">
        <v>20</v>
      </c>
      <c r="N2050" s="30">
        <v>480</v>
      </c>
      <c r="O2050">
        <v>480</v>
      </c>
      <c r="P2050" s="30">
        <v>0</v>
      </c>
    </row>
    <row r="2051" spans="1:16" x14ac:dyDescent="0.15">
      <c r="A2051" s="46" t="s">
        <v>188</v>
      </c>
      <c r="B2051">
        <v>46</v>
      </c>
      <c r="C2051">
        <v>41</v>
      </c>
      <c r="D2051">
        <v>37</v>
      </c>
      <c r="E2051">
        <v>65</v>
      </c>
      <c r="F2051">
        <v>151</v>
      </c>
      <c r="G2051">
        <v>37</v>
      </c>
      <c r="H2051">
        <v>61</v>
      </c>
      <c r="I2051">
        <v>45</v>
      </c>
      <c r="J2051">
        <v>75</v>
      </c>
      <c r="K2051">
        <v>40</v>
      </c>
      <c r="L2051">
        <v>49</v>
      </c>
      <c r="M2051">
        <v>84</v>
      </c>
      <c r="N2051" s="30">
        <v>731</v>
      </c>
      <c r="O2051">
        <v>731</v>
      </c>
      <c r="P2051" s="30">
        <v>0</v>
      </c>
    </row>
    <row r="2052" spans="1:16" x14ac:dyDescent="0.15">
      <c r="A2052" s="46" t="s">
        <v>189</v>
      </c>
      <c r="B2052">
        <v>67</v>
      </c>
      <c r="C2052">
        <v>77</v>
      </c>
      <c r="D2052">
        <v>49</v>
      </c>
      <c r="E2052">
        <v>113</v>
      </c>
      <c r="F2052">
        <v>157</v>
      </c>
      <c r="G2052">
        <v>98</v>
      </c>
      <c r="H2052">
        <v>123</v>
      </c>
      <c r="I2052">
        <v>76</v>
      </c>
      <c r="J2052">
        <v>66</v>
      </c>
      <c r="K2052">
        <v>80</v>
      </c>
      <c r="L2052">
        <v>131</v>
      </c>
      <c r="M2052">
        <v>217</v>
      </c>
      <c r="N2052" s="30">
        <v>1254</v>
      </c>
      <c r="O2052" s="1">
        <v>1254</v>
      </c>
      <c r="P2052" s="30">
        <v>0</v>
      </c>
    </row>
    <row r="2053" spans="1:16" x14ac:dyDescent="0.15">
      <c r="A2053" s="46" t="s">
        <v>190</v>
      </c>
      <c r="B2053">
        <v>34</v>
      </c>
      <c r="C2053">
        <v>27</v>
      </c>
      <c r="D2053">
        <v>10</v>
      </c>
      <c r="E2053">
        <v>58</v>
      </c>
      <c r="F2053">
        <v>81</v>
      </c>
      <c r="G2053">
        <v>15</v>
      </c>
      <c r="H2053">
        <v>42</v>
      </c>
      <c r="I2053">
        <v>19</v>
      </c>
      <c r="J2053">
        <v>45</v>
      </c>
      <c r="K2053">
        <v>32</v>
      </c>
      <c r="L2053">
        <v>15</v>
      </c>
      <c r="M2053">
        <v>28</v>
      </c>
      <c r="N2053" s="30">
        <v>406</v>
      </c>
      <c r="O2053">
        <v>406</v>
      </c>
      <c r="P2053" s="30">
        <v>0</v>
      </c>
    </row>
    <row r="2054" spans="1:16" x14ac:dyDescent="0.15">
      <c r="A2054" s="46" t="s">
        <v>191</v>
      </c>
      <c r="B2054">
        <v>38</v>
      </c>
      <c r="C2054">
        <v>28</v>
      </c>
      <c r="D2054">
        <v>57</v>
      </c>
      <c r="E2054">
        <v>85</v>
      </c>
      <c r="F2054">
        <v>43</v>
      </c>
      <c r="G2054">
        <v>76</v>
      </c>
      <c r="H2054">
        <v>56</v>
      </c>
      <c r="I2054">
        <v>57</v>
      </c>
      <c r="J2054">
        <v>39</v>
      </c>
      <c r="K2054">
        <v>35</v>
      </c>
      <c r="L2054">
        <v>41</v>
      </c>
      <c r="M2054">
        <v>86</v>
      </c>
      <c r="N2054" s="30">
        <v>641</v>
      </c>
      <c r="O2054">
        <v>641</v>
      </c>
      <c r="P2054" s="30">
        <v>0</v>
      </c>
    </row>
    <row r="2055" spans="1:16" x14ac:dyDescent="0.15">
      <c r="A2055" s="46"/>
      <c r="P2055" s="30"/>
    </row>
    <row r="2056" spans="1:16" x14ac:dyDescent="0.15">
      <c r="A2056" s="46" t="s">
        <v>148</v>
      </c>
      <c r="B2056" s="1">
        <v>2879</v>
      </c>
      <c r="C2056" s="1">
        <v>2388</v>
      </c>
      <c r="D2056" s="1">
        <v>3508</v>
      </c>
      <c r="E2056" s="1">
        <v>3591</v>
      </c>
      <c r="F2056" s="1">
        <v>4454</v>
      </c>
      <c r="G2056" s="1">
        <v>3950</v>
      </c>
      <c r="H2056" s="1">
        <v>3023</v>
      </c>
      <c r="I2056" s="1">
        <v>3249</v>
      </c>
      <c r="J2056" s="1">
        <v>3548</v>
      </c>
      <c r="K2056" s="1">
        <v>3871</v>
      </c>
      <c r="L2056" s="1">
        <v>3833</v>
      </c>
      <c r="M2056" s="1">
        <v>4762</v>
      </c>
      <c r="N2056" s="30">
        <v>43056</v>
      </c>
      <c r="O2056" s="1">
        <v>43056</v>
      </c>
      <c r="P2056" s="30">
        <v>0</v>
      </c>
    </row>
    <row r="2057" spans="1:16" x14ac:dyDescent="0.15">
      <c r="A2057" s="46" t="s">
        <v>89</v>
      </c>
      <c r="B2057" s="1">
        <v>2439</v>
      </c>
      <c r="C2057" s="1">
        <v>2440</v>
      </c>
      <c r="D2057" s="1">
        <v>2825</v>
      </c>
      <c r="E2057" s="1">
        <v>2647</v>
      </c>
      <c r="F2057" s="1">
        <v>2496</v>
      </c>
      <c r="G2057" s="1">
        <v>2762</v>
      </c>
      <c r="H2057" s="1">
        <v>3190</v>
      </c>
      <c r="I2057" s="1">
        <v>3137</v>
      </c>
      <c r="J2057" s="1">
        <v>4043</v>
      </c>
      <c r="K2057" s="1">
        <v>2993</v>
      </c>
      <c r="L2057" s="1">
        <v>2410</v>
      </c>
      <c r="M2057" s="1">
        <v>2181</v>
      </c>
      <c r="N2057" s="30">
        <v>33563</v>
      </c>
      <c r="O2057" s="1">
        <v>33563</v>
      </c>
      <c r="P2057" s="30">
        <v>0</v>
      </c>
    </row>
    <row r="2058" spans="1:16" x14ac:dyDescent="0.15">
      <c r="A2058" s="46" t="s">
        <v>206</v>
      </c>
      <c r="B2058">
        <v>383</v>
      </c>
      <c r="C2058">
        <v>88</v>
      </c>
      <c r="D2058">
        <v>156</v>
      </c>
      <c r="E2058">
        <v>117</v>
      </c>
      <c r="F2058">
        <v>167</v>
      </c>
      <c r="G2058">
        <v>195</v>
      </c>
      <c r="H2058">
        <v>334</v>
      </c>
      <c r="I2058">
        <v>410</v>
      </c>
      <c r="J2058">
        <v>207</v>
      </c>
      <c r="K2058">
        <v>163</v>
      </c>
      <c r="L2058">
        <v>88</v>
      </c>
      <c r="M2058">
        <v>150</v>
      </c>
      <c r="N2058" s="30">
        <v>2458</v>
      </c>
      <c r="O2058" s="1">
        <v>2458</v>
      </c>
      <c r="P2058" s="30">
        <v>0</v>
      </c>
    </row>
    <row r="2059" spans="1:16" x14ac:dyDescent="0.15">
      <c r="A2059" s="46" t="s">
        <v>222</v>
      </c>
      <c r="B2059" s="1">
        <v>1455</v>
      </c>
      <c r="C2059">
        <v>862</v>
      </c>
      <c r="D2059" s="1">
        <v>1114</v>
      </c>
      <c r="E2059">
        <v>984</v>
      </c>
      <c r="F2059">
        <v>1027</v>
      </c>
      <c r="G2059">
        <v>1803</v>
      </c>
      <c r="H2059">
        <v>1049</v>
      </c>
      <c r="I2059">
        <v>1714</v>
      </c>
      <c r="J2059">
        <v>1504</v>
      </c>
      <c r="K2059">
        <v>1199</v>
      </c>
      <c r="L2059">
        <v>997</v>
      </c>
      <c r="M2059">
        <v>788</v>
      </c>
      <c r="N2059" s="30">
        <v>14496</v>
      </c>
      <c r="O2059" s="1">
        <v>14496</v>
      </c>
      <c r="P2059" s="30">
        <v>0</v>
      </c>
    </row>
    <row r="2060" spans="1:16" x14ac:dyDescent="0.15">
      <c r="A2060" s="46" t="s">
        <v>223</v>
      </c>
      <c r="B2060">
        <v>156</v>
      </c>
      <c r="C2060">
        <v>128</v>
      </c>
      <c r="D2060">
        <v>140</v>
      </c>
      <c r="E2060">
        <v>173</v>
      </c>
      <c r="F2060">
        <v>227</v>
      </c>
      <c r="G2060">
        <v>208</v>
      </c>
      <c r="H2060">
        <v>236</v>
      </c>
      <c r="I2060">
        <v>259</v>
      </c>
      <c r="J2060">
        <v>188</v>
      </c>
      <c r="K2060">
        <v>188</v>
      </c>
      <c r="L2060">
        <v>139</v>
      </c>
      <c r="M2060">
        <v>194</v>
      </c>
      <c r="N2060" s="30">
        <v>2236</v>
      </c>
      <c r="O2060" s="1">
        <v>2236</v>
      </c>
      <c r="P2060" s="30">
        <v>0</v>
      </c>
    </row>
    <row r="2061" spans="1:16" x14ac:dyDescent="0.15">
      <c r="A2061" s="46" t="s">
        <v>18</v>
      </c>
      <c r="B2061" s="1">
        <v>9426</v>
      </c>
      <c r="C2061" s="1">
        <v>5585</v>
      </c>
      <c r="D2061" s="1">
        <v>7261</v>
      </c>
      <c r="E2061" s="1">
        <v>9677</v>
      </c>
      <c r="F2061" s="1">
        <v>10246</v>
      </c>
      <c r="G2061" s="1">
        <v>11519</v>
      </c>
      <c r="H2061" s="1">
        <v>10370</v>
      </c>
      <c r="I2061" s="1">
        <v>11139</v>
      </c>
      <c r="J2061" s="1">
        <v>13213</v>
      </c>
      <c r="K2061" s="1">
        <v>9587</v>
      </c>
      <c r="L2061" s="1">
        <v>7070</v>
      </c>
      <c r="M2061" s="1">
        <v>11462</v>
      </c>
      <c r="N2061" s="30">
        <v>116555</v>
      </c>
      <c r="O2061" s="1">
        <v>116555</v>
      </c>
      <c r="P2061" s="30">
        <v>0</v>
      </c>
    </row>
    <row r="2062" spans="1:16" x14ac:dyDescent="0.15">
      <c r="A2062" s="46" t="s">
        <v>30</v>
      </c>
      <c r="B2062" s="1">
        <v>3619</v>
      </c>
      <c r="C2062" s="1">
        <v>2257</v>
      </c>
      <c r="D2062" s="1">
        <v>2584</v>
      </c>
      <c r="E2062" s="1">
        <v>4108</v>
      </c>
      <c r="F2062" s="1">
        <v>4026</v>
      </c>
      <c r="G2062" s="1">
        <v>4477</v>
      </c>
      <c r="H2062" s="1">
        <v>5096</v>
      </c>
      <c r="I2062" s="1">
        <v>4672</v>
      </c>
      <c r="J2062" s="1">
        <v>4775</v>
      </c>
      <c r="K2062" s="1">
        <v>3327</v>
      </c>
      <c r="L2062" s="1">
        <v>2554</v>
      </c>
      <c r="M2062" s="1">
        <v>4090</v>
      </c>
      <c r="N2062" s="30">
        <v>45585</v>
      </c>
      <c r="O2062" s="1">
        <v>45585</v>
      </c>
      <c r="P2062" s="30">
        <v>0</v>
      </c>
    </row>
    <row r="2063" spans="1:16" x14ac:dyDescent="0.15">
      <c r="A2063" s="46" t="s">
        <v>61</v>
      </c>
      <c r="B2063">
        <v>380</v>
      </c>
      <c r="C2063">
        <v>396</v>
      </c>
      <c r="D2063">
        <v>281</v>
      </c>
      <c r="E2063">
        <v>282</v>
      </c>
      <c r="F2063">
        <v>360</v>
      </c>
      <c r="G2063">
        <v>306</v>
      </c>
      <c r="H2063">
        <v>719</v>
      </c>
      <c r="I2063">
        <v>524</v>
      </c>
      <c r="J2063">
        <v>601</v>
      </c>
      <c r="K2063">
        <v>432</v>
      </c>
      <c r="L2063">
        <v>225</v>
      </c>
      <c r="M2063">
        <v>282</v>
      </c>
      <c r="N2063" s="30">
        <v>4788</v>
      </c>
      <c r="O2063" s="1">
        <v>4788</v>
      </c>
      <c r="P2063" s="30">
        <v>0</v>
      </c>
    </row>
    <row r="2064" spans="1:16" x14ac:dyDescent="0.15">
      <c r="A2064" s="46" t="s">
        <v>59</v>
      </c>
      <c r="B2064" s="1">
        <v>1436</v>
      </c>
      <c r="C2064" s="1">
        <v>1288</v>
      </c>
      <c r="D2064" s="1">
        <v>1194</v>
      </c>
      <c r="E2064" s="1">
        <v>1208</v>
      </c>
      <c r="F2064" s="1">
        <v>1313</v>
      </c>
      <c r="G2064" s="1">
        <v>1256</v>
      </c>
      <c r="H2064" s="1">
        <v>2195</v>
      </c>
      <c r="I2064" s="1">
        <v>1639</v>
      </c>
      <c r="J2064" s="1">
        <v>2000</v>
      </c>
      <c r="K2064" s="1">
        <v>1483</v>
      </c>
      <c r="L2064" s="1">
        <v>962</v>
      </c>
      <c r="M2064" s="1">
        <v>1903</v>
      </c>
      <c r="N2064" s="30">
        <v>17877</v>
      </c>
      <c r="O2064" s="1">
        <v>17877</v>
      </c>
      <c r="P2064" s="30">
        <v>0</v>
      </c>
    </row>
    <row r="2065" spans="1:16" x14ac:dyDescent="0.15">
      <c r="A2065" s="46" t="s">
        <v>63</v>
      </c>
      <c r="B2065">
        <v>217</v>
      </c>
      <c r="C2065">
        <v>356</v>
      </c>
      <c r="D2065">
        <v>332</v>
      </c>
      <c r="E2065">
        <v>247</v>
      </c>
      <c r="F2065">
        <v>327</v>
      </c>
      <c r="G2065">
        <v>267</v>
      </c>
      <c r="H2065">
        <v>393</v>
      </c>
      <c r="I2065">
        <v>306</v>
      </c>
      <c r="J2065">
        <v>394</v>
      </c>
      <c r="K2065">
        <v>336</v>
      </c>
      <c r="L2065">
        <v>199</v>
      </c>
      <c r="M2065">
        <v>265</v>
      </c>
      <c r="N2065" s="30">
        <v>3639</v>
      </c>
      <c r="O2065" s="1">
        <v>3639</v>
      </c>
      <c r="P2065" s="30">
        <v>0</v>
      </c>
    </row>
    <row r="2066" spans="1:16" x14ac:dyDescent="0.15">
      <c r="A2066" s="46" t="s">
        <v>94</v>
      </c>
      <c r="B2066">
        <v>590</v>
      </c>
      <c r="C2066">
        <v>556</v>
      </c>
      <c r="D2066">
        <v>597</v>
      </c>
      <c r="E2066">
        <v>707</v>
      </c>
      <c r="F2066">
        <v>756</v>
      </c>
      <c r="G2066">
        <v>1217</v>
      </c>
      <c r="H2066">
        <v>903</v>
      </c>
      <c r="I2066">
        <v>904</v>
      </c>
      <c r="J2066">
        <v>938</v>
      </c>
      <c r="K2066">
        <v>891</v>
      </c>
      <c r="L2066">
        <v>703</v>
      </c>
      <c r="M2066">
        <v>1063</v>
      </c>
      <c r="N2066" s="30">
        <v>9825</v>
      </c>
      <c r="O2066" s="1">
        <v>9825</v>
      </c>
      <c r="P2066" s="30">
        <v>0</v>
      </c>
    </row>
    <row r="2067" spans="1:16" x14ac:dyDescent="0.15">
      <c r="A2067" s="46"/>
      <c r="P2067" s="30"/>
    </row>
    <row r="2068" spans="1:16" x14ac:dyDescent="0.15">
      <c r="A2068" s="46" t="s">
        <v>198</v>
      </c>
      <c r="B2068">
        <v>532</v>
      </c>
      <c r="C2068">
        <v>887</v>
      </c>
      <c r="D2068" s="1">
        <v>1875</v>
      </c>
      <c r="E2068" s="1">
        <v>1518</v>
      </c>
      <c r="F2068" s="1">
        <v>1259</v>
      </c>
      <c r="G2068" s="1">
        <v>810</v>
      </c>
      <c r="H2068" s="1">
        <v>1340</v>
      </c>
      <c r="I2068" s="1">
        <v>1668</v>
      </c>
      <c r="J2068" s="1">
        <v>1742</v>
      </c>
      <c r="K2068" s="1">
        <v>1552</v>
      </c>
      <c r="L2068" s="1">
        <v>1320</v>
      </c>
      <c r="M2068" s="1">
        <v>925</v>
      </c>
      <c r="N2068" s="30">
        <v>15428</v>
      </c>
      <c r="O2068" s="1">
        <v>15428</v>
      </c>
      <c r="P2068" s="30">
        <v>0</v>
      </c>
    </row>
    <row r="2069" spans="1:16" x14ac:dyDescent="0.15">
      <c r="A2069" s="46" t="s">
        <v>90</v>
      </c>
      <c r="B2069" s="1">
        <v>1867</v>
      </c>
      <c r="C2069" s="1">
        <v>2252</v>
      </c>
      <c r="D2069" s="1">
        <v>2584</v>
      </c>
      <c r="E2069" s="1">
        <v>2107</v>
      </c>
      <c r="F2069" s="1">
        <v>2443</v>
      </c>
      <c r="G2069" s="1">
        <v>1789</v>
      </c>
      <c r="H2069" s="1">
        <v>2847</v>
      </c>
      <c r="I2069" s="1">
        <v>2222</v>
      </c>
      <c r="J2069" s="1">
        <v>2387</v>
      </c>
      <c r="K2069" s="1">
        <v>2314</v>
      </c>
      <c r="L2069" s="1">
        <v>1933</v>
      </c>
      <c r="M2069" s="1">
        <v>2629</v>
      </c>
      <c r="N2069" s="30">
        <v>27374</v>
      </c>
      <c r="O2069" s="1">
        <v>27374</v>
      </c>
      <c r="P2069" s="30">
        <v>0</v>
      </c>
    </row>
    <row r="2070" spans="1:16" x14ac:dyDescent="0.15">
      <c r="A2070" s="27" t="s">
        <v>149</v>
      </c>
      <c r="B2070">
        <v>432</v>
      </c>
      <c r="C2070">
        <v>477</v>
      </c>
      <c r="D2070">
        <v>474</v>
      </c>
      <c r="E2070">
        <v>497</v>
      </c>
      <c r="F2070">
        <v>474</v>
      </c>
      <c r="G2070">
        <v>527</v>
      </c>
      <c r="H2070">
        <v>571</v>
      </c>
      <c r="I2070">
        <v>531</v>
      </c>
      <c r="J2070">
        <v>495</v>
      </c>
      <c r="K2070">
        <v>445</v>
      </c>
      <c r="L2070">
        <v>472</v>
      </c>
      <c r="M2070">
        <v>616</v>
      </c>
      <c r="N2070" s="30">
        <v>6011</v>
      </c>
      <c r="O2070" s="1">
        <v>6011</v>
      </c>
      <c r="P2070" s="30">
        <v>0</v>
      </c>
    </row>
    <row r="2071" spans="1:16" x14ac:dyDescent="0.15">
      <c r="A2071" s="46" t="s">
        <v>210</v>
      </c>
      <c r="B2071" s="1">
        <v>2945</v>
      </c>
      <c r="C2071" s="1">
        <v>1544</v>
      </c>
      <c r="D2071" s="1">
        <v>1628</v>
      </c>
      <c r="E2071" s="1">
        <v>2236</v>
      </c>
      <c r="F2071" s="1">
        <v>1863</v>
      </c>
      <c r="G2071" s="1">
        <v>1786</v>
      </c>
      <c r="H2071" s="1">
        <v>1971</v>
      </c>
      <c r="I2071" s="1">
        <v>1600</v>
      </c>
      <c r="J2071" s="1">
        <v>2868</v>
      </c>
      <c r="K2071" s="1">
        <v>3093</v>
      </c>
      <c r="L2071" s="1">
        <v>2398</v>
      </c>
      <c r="M2071" s="1">
        <v>3383</v>
      </c>
      <c r="N2071" s="30">
        <v>27315</v>
      </c>
      <c r="O2071" s="1">
        <v>27315</v>
      </c>
      <c r="P2071" s="30">
        <v>0</v>
      </c>
    </row>
    <row r="2072" spans="1:16" x14ac:dyDescent="0.15">
      <c r="A2072" s="46" t="s">
        <v>211</v>
      </c>
      <c r="B2072" s="1">
        <v>2184</v>
      </c>
      <c r="C2072" s="1">
        <v>2216</v>
      </c>
      <c r="D2072" s="1">
        <v>2835</v>
      </c>
      <c r="E2072" s="1">
        <v>3051</v>
      </c>
      <c r="F2072" s="1">
        <v>3491</v>
      </c>
      <c r="G2072" s="1">
        <v>4076</v>
      </c>
      <c r="H2072" s="1">
        <v>2393</v>
      </c>
      <c r="I2072" s="1">
        <v>2622</v>
      </c>
      <c r="J2072" s="1">
        <v>3574</v>
      </c>
      <c r="K2072" s="1">
        <v>4621</v>
      </c>
      <c r="L2072" s="1">
        <v>6006</v>
      </c>
      <c r="M2072" s="1">
        <v>6397</v>
      </c>
      <c r="N2072" s="30">
        <v>43466</v>
      </c>
      <c r="O2072" s="1">
        <v>43466</v>
      </c>
      <c r="P2072" s="30">
        <v>0</v>
      </c>
    </row>
    <row r="2073" spans="1:16" x14ac:dyDescent="0.15">
      <c r="A2073" s="46" t="s">
        <v>212</v>
      </c>
      <c r="B2073">
        <v>480</v>
      </c>
      <c r="C2073">
        <v>563</v>
      </c>
      <c r="D2073">
        <v>644</v>
      </c>
      <c r="E2073">
        <v>688</v>
      </c>
      <c r="F2073">
        <v>674</v>
      </c>
      <c r="G2073">
        <v>719</v>
      </c>
      <c r="H2073">
        <v>715</v>
      </c>
      <c r="I2073">
        <v>547</v>
      </c>
      <c r="J2073">
        <v>936</v>
      </c>
      <c r="K2073">
        <v>882</v>
      </c>
      <c r="L2073">
        <v>697</v>
      </c>
      <c r="M2073">
        <v>1060</v>
      </c>
      <c r="N2073" s="30">
        <v>8605</v>
      </c>
      <c r="O2073" s="1">
        <v>8605</v>
      </c>
      <c r="P2073" s="30">
        <v>0</v>
      </c>
    </row>
    <row r="2074" spans="1:16" x14ac:dyDescent="0.15">
      <c r="A2074" s="46" t="s">
        <v>213</v>
      </c>
      <c r="B2074" s="1">
        <v>1181</v>
      </c>
      <c r="C2074" s="1">
        <v>1657</v>
      </c>
      <c r="D2074">
        <v>814</v>
      </c>
      <c r="E2074">
        <v>780</v>
      </c>
      <c r="F2074">
        <v>693</v>
      </c>
      <c r="G2074">
        <v>618</v>
      </c>
      <c r="H2074">
        <v>781</v>
      </c>
      <c r="I2074">
        <v>545</v>
      </c>
      <c r="J2074">
        <v>1079</v>
      </c>
      <c r="K2074">
        <v>897</v>
      </c>
      <c r="L2074">
        <v>1030</v>
      </c>
      <c r="M2074">
        <v>1180</v>
      </c>
      <c r="N2074" s="30">
        <v>11255</v>
      </c>
      <c r="O2074" s="1">
        <v>11255</v>
      </c>
      <c r="P2074" s="30">
        <v>0</v>
      </c>
    </row>
    <row r="2075" spans="1:16" x14ac:dyDescent="0.15">
      <c r="A2075" s="46" t="s">
        <v>214</v>
      </c>
      <c r="B2075">
        <v>14</v>
      </c>
      <c r="C2075">
        <v>14</v>
      </c>
      <c r="D2075">
        <v>18</v>
      </c>
      <c r="E2075">
        <v>20</v>
      </c>
      <c r="F2075">
        <v>4</v>
      </c>
      <c r="G2075">
        <v>15</v>
      </c>
      <c r="H2075">
        <v>20</v>
      </c>
      <c r="I2075">
        <v>14</v>
      </c>
      <c r="J2075">
        <v>13</v>
      </c>
      <c r="K2075">
        <v>38</v>
      </c>
      <c r="L2075">
        <v>22</v>
      </c>
      <c r="M2075">
        <v>15</v>
      </c>
      <c r="N2075" s="30">
        <v>207</v>
      </c>
      <c r="O2075">
        <v>207</v>
      </c>
      <c r="P2075" s="30">
        <v>0</v>
      </c>
    </row>
    <row r="2076" spans="1:16" x14ac:dyDescent="0.15">
      <c r="A2076" s="46" t="s">
        <v>215</v>
      </c>
      <c r="B2076">
        <v>66</v>
      </c>
      <c r="C2076">
        <v>36</v>
      </c>
      <c r="D2076">
        <v>91</v>
      </c>
      <c r="E2076">
        <v>85</v>
      </c>
      <c r="F2076">
        <v>61</v>
      </c>
      <c r="G2076">
        <v>68</v>
      </c>
      <c r="H2076">
        <v>49</v>
      </c>
      <c r="I2076">
        <v>68</v>
      </c>
      <c r="J2076">
        <v>59</v>
      </c>
      <c r="K2076">
        <v>58</v>
      </c>
      <c r="L2076">
        <v>50</v>
      </c>
      <c r="M2076">
        <v>53</v>
      </c>
      <c r="N2076" s="30">
        <v>744</v>
      </c>
      <c r="O2076">
        <v>744</v>
      </c>
      <c r="P2076" s="30">
        <v>0</v>
      </c>
    </row>
    <row r="2077" spans="1:16" x14ac:dyDescent="0.15">
      <c r="A2077" s="46" t="s">
        <v>216</v>
      </c>
      <c r="B2077">
        <v>57</v>
      </c>
      <c r="C2077">
        <v>52</v>
      </c>
      <c r="D2077">
        <v>42</v>
      </c>
      <c r="E2077">
        <v>54</v>
      </c>
      <c r="F2077">
        <v>89</v>
      </c>
      <c r="G2077">
        <v>54</v>
      </c>
      <c r="H2077">
        <v>106</v>
      </c>
      <c r="I2077">
        <v>100</v>
      </c>
      <c r="J2077">
        <v>52</v>
      </c>
      <c r="K2077">
        <v>54</v>
      </c>
      <c r="L2077">
        <v>49</v>
      </c>
      <c r="M2077">
        <v>160</v>
      </c>
      <c r="N2077" s="30">
        <v>869</v>
      </c>
      <c r="O2077">
        <v>869</v>
      </c>
      <c r="P2077" s="30">
        <v>0</v>
      </c>
    </row>
    <row r="2078" spans="1:16" x14ac:dyDescent="0.15">
      <c r="A2078" s="46" t="s">
        <v>217</v>
      </c>
      <c r="B2078">
        <v>37</v>
      </c>
      <c r="C2078">
        <v>39</v>
      </c>
      <c r="D2078">
        <v>48</v>
      </c>
      <c r="E2078">
        <v>54</v>
      </c>
      <c r="F2078">
        <v>44</v>
      </c>
      <c r="G2078">
        <v>106</v>
      </c>
      <c r="H2078">
        <v>85</v>
      </c>
      <c r="I2078">
        <v>99</v>
      </c>
      <c r="J2078">
        <v>55</v>
      </c>
      <c r="K2078">
        <v>55</v>
      </c>
      <c r="L2078">
        <v>71</v>
      </c>
      <c r="M2078">
        <v>64</v>
      </c>
      <c r="N2078" s="30">
        <v>757</v>
      </c>
      <c r="O2078">
        <v>757</v>
      </c>
      <c r="P2078" s="30">
        <v>0</v>
      </c>
    </row>
    <row r="2079" spans="1:16" x14ac:dyDescent="0.15">
      <c r="A2079" s="46"/>
      <c r="P2079" s="30"/>
    </row>
    <row r="2080" spans="1:16" x14ac:dyDescent="0.15">
      <c r="A2080" s="46" t="s">
        <v>201</v>
      </c>
      <c r="B2080">
        <v>2</v>
      </c>
      <c r="C2080">
        <v>5</v>
      </c>
      <c r="D2080">
        <v>14</v>
      </c>
      <c r="E2080">
        <v>25</v>
      </c>
      <c r="F2080">
        <v>9</v>
      </c>
      <c r="G2080">
        <v>24</v>
      </c>
      <c r="H2080">
        <v>3</v>
      </c>
      <c r="I2080">
        <v>4</v>
      </c>
      <c r="J2080">
        <v>6</v>
      </c>
      <c r="K2080">
        <v>13</v>
      </c>
      <c r="L2080">
        <v>3</v>
      </c>
      <c r="M2080">
        <v>18</v>
      </c>
      <c r="N2080" s="30">
        <v>126</v>
      </c>
      <c r="O2080">
        <v>126</v>
      </c>
      <c r="P2080" s="30">
        <v>0</v>
      </c>
    </row>
    <row r="2081" spans="1:16" x14ac:dyDescent="0.15">
      <c r="A2081" s="46" t="s">
        <v>192</v>
      </c>
      <c r="B2081">
        <v>10</v>
      </c>
      <c r="C2081">
        <v>8</v>
      </c>
      <c r="D2081">
        <v>4</v>
      </c>
      <c r="E2081">
        <v>14</v>
      </c>
      <c r="F2081">
        <v>15</v>
      </c>
      <c r="G2081">
        <v>15</v>
      </c>
      <c r="H2081">
        <v>15</v>
      </c>
      <c r="I2081">
        <v>8</v>
      </c>
      <c r="J2081">
        <v>15</v>
      </c>
      <c r="K2081">
        <v>9</v>
      </c>
      <c r="L2081">
        <v>23</v>
      </c>
      <c r="M2081">
        <v>40</v>
      </c>
      <c r="N2081" s="30">
        <v>176</v>
      </c>
      <c r="O2081">
        <v>176</v>
      </c>
      <c r="P2081" s="30">
        <v>0</v>
      </c>
    </row>
    <row r="2082" spans="1:16" x14ac:dyDescent="0.15">
      <c r="A2082" s="27" t="s">
        <v>193</v>
      </c>
      <c r="B2082">
        <v>14</v>
      </c>
      <c r="C2082">
        <v>20</v>
      </c>
      <c r="D2082">
        <v>54</v>
      </c>
      <c r="E2082">
        <v>37</v>
      </c>
      <c r="F2082">
        <v>14</v>
      </c>
      <c r="G2082">
        <v>33</v>
      </c>
      <c r="H2082">
        <v>27</v>
      </c>
      <c r="I2082">
        <v>34</v>
      </c>
      <c r="J2082">
        <v>23</v>
      </c>
      <c r="K2082">
        <v>12</v>
      </c>
      <c r="L2082">
        <v>13</v>
      </c>
      <c r="M2082">
        <v>21</v>
      </c>
      <c r="N2082" s="30">
        <v>302</v>
      </c>
      <c r="O2082">
        <v>302</v>
      </c>
      <c r="P2082" s="30">
        <v>0</v>
      </c>
    </row>
    <row r="2083" spans="1:16" x14ac:dyDescent="0.15">
      <c r="A2083" s="46" t="s">
        <v>224</v>
      </c>
      <c r="B2083">
        <v>17</v>
      </c>
      <c r="C2083">
        <v>7</v>
      </c>
      <c r="D2083">
        <v>10</v>
      </c>
      <c r="E2083">
        <v>6</v>
      </c>
      <c r="F2083">
        <v>10</v>
      </c>
      <c r="G2083">
        <v>6</v>
      </c>
      <c r="H2083">
        <v>13</v>
      </c>
      <c r="I2083">
        <v>5</v>
      </c>
      <c r="J2083">
        <v>13</v>
      </c>
      <c r="K2083">
        <v>13</v>
      </c>
      <c r="L2083">
        <v>26</v>
      </c>
      <c r="M2083">
        <v>38</v>
      </c>
      <c r="N2083" s="30">
        <v>164</v>
      </c>
      <c r="O2083">
        <v>164</v>
      </c>
      <c r="P2083" s="30">
        <v>0</v>
      </c>
    </row>
    <row r="2084" spans="1:16" x14ac:dyDescent="0.15">
      <c r="A2084" s="46" t="s">
        <v>225</v>
      </c>
      <c r="B2084">
        <v>62</v>
      </c>
      <c r="C2084">
        <v>46</v>
      </c>
      <c r="D2084">
        <v>45</v>
      </c>
      <c r="E2084">
        <v>70</v>
      </c>
      <c r="F2084">
        <v>68</v>
      </c>
      <c r="G2084">
        <v>111</v>
      </c>
      <c r="H2084">
        <v>62</v>
      </c>
      <c r="I2084">
        <v>47</v>
      </c>
      <c r="J2084">
        <v>67</v>
      </c>
      <c r="K2084">
        <v>88</v>
      </c>
      <c r="L2084">
        <v>275</v>
      </c>
      <c r="M2084">
        <v>390</v>
      </c>
      <c r="N2084" s="30">
        <v>1331</v>
      </c>
      <c r="O2084" s="1">
        <v>1331</v>
      </c>
      <c r="P2084" s="30">
        <v>0</v>
      </c>
    </row>
    <row r="2085" spans="1:16" x14ac:dyDescent="0.15">
      <c r="A2085" s="46" t="s">
        <v>226</v>
      </c>
      <c r="B2085">
        <v>1</v>
      </c>
      <c r="C2085">
        <v>1</v>
      </c>
      <c r="D2085">
        <v>1</v>
      </c>
      <c r="E2085">
        <v>6</v>
      </c>
      <c r="F2085">
        <v>3</v>
      </c>
      <c r="G2085">
        <v>8</v>
      </c>
      <c r="H2085">
        <v>3</v>
      </c>
      <c r="I2085">
        <v>3</v>
      </c>
      <c r="J2085">
        <v>3</v>
      </c>
      <c r="K2085">
        <v>3</v>
      </c>
      <c r="L2085">
        <v>5</v>
      </c>
      <c r="M2085">
        <v>12</v>
      </c>
      <c r="N2085" s="30">
        <v>49</v>
      </c>
      <c r="O2085">
        <v>49</v>
      </c>
      <c r="P2085" s="30">
        <v>0</v>
      </c>
    </row>
    <row r="2086" spans="1:16" x14ac:dyDescent="0.15">
      <c r="A2086" s="46" t="s">
        <v>227</v>
      </c>
      <c r="B2086">
        <v>3</v>
      </c>
      <c r="C2086">
        <v>3</v>
      </c>
      <c r="D2086">
        <v>2</v>
      </c>
      <c r="E2086">
        <v>9</v>
      </c>
      <c r="F2086">
        <v>4</v>
      </c>
      <c r="G2086">
        <v>6</v>
      </c>
      <c r="H2086">
        <v>5</v>
      </c>
      <c r="I2086">
        <v>3</v>
      </c>
      <c r="J2086">
        <v>2</v>
      </c>
      <c r="K2086">
        <v>1</v>
      </c>
      <c r="L2086">
        <v>2</v>
      </c>
      <c r="M2086">
        <v>6</v>
      </c>
      <c r="N2086" s="30">
        <v>46</v>
      </c>
      <c r="O2086">
        <v>46</v>
      </c>
      <c r="P2086" s="30">
        <v>0</v>
      </c>
    </row>
    <row r="2087" spans="1:16" x14ac:dyDescent="0.15">
      <c r="A2087" s="46" t="s">
        <v>228</v>
      </c>
      <c r="B2087">
        <v>0</v>
      </c>
      <c r="C2087">
        <v>0</v>
      </c>
      <c r="D2087">
        <v>0</v>
      </c>
      <c r="E2087">
        <v>2</v>
      </c>
      <c r="F2087">
        <v>2</v>
      </c>
      <c r="G2087">
        <v>0</v>
      </c>
      <c r="H2087">
        <v>0</v>
      </c>
      <c r="I2087">
        <v>1</v>
      </c>
      <c r="J2087">
        <v>0</v>
      </c>
      <c r="K2087">
        <v>2</v>
      </c>
      <c r="L2087">
        <v>0</v>
      </c>
      <c r="M2087">
        <v>1</v>
      </c>
      <c r="N2087" s="30">
        <v>8</v>
      </c>
      <c r="O2087">
        <v>8</v>
      </c>
      <c r="P2087" s="30">
        <v>0</v>
      </c>
    </row>
    <row r="2088" spans="1:16" x14ac:dyDescent="0.15">
      <c r="A2088" s="46" t="s">
        <v>231</v>
      </c>
      <c r="B2088">
        <v>3</v>
      </c>
      <c r="C2088">
        <v>0</v>
      </c>
      <c r="D2088">
        <v>2</v>
      </c>
      <c r="E2088">
        <v>6</v>
      </c>
      <c r="F2088">
        <v>2</v>
      </c>
      <c r="G2088">
        <v>1</v>
      </c>
      <c r="H2088">
        <v>2</v>
      </c>
      <c r="I2088">
        <v>1</v>
      </c>
      <c r="J2088">
        <v>2</v>
      </c>
      <c r="K2088">
        <v>5</v>
      </c>
      <c r="L2088">
        <v>0</v>
      </c>
      <c r="M2088">
        <v>0</v>
      </c>
      <c r="N2088" s="30">
        <v>24</v>
      </c>
      <c r="O2088">
        <v>24</v>
      </c>
      <c r="P2088" s="30">
        <v>0</v>
      </c>
    </row>
    <row r="2089" spans="1:16" x14ac:dyDescent="0.15">
      <c r="A2089" s="46" t="s">
        <v>229</v>
      </c>
      <c r="B2089">
        <v>1</v>
      </c>
      <c r="C2089">
        <v>2</v>
      </c>
      <c r="D2089">
        <v>2</v>
      </c>
      <c r="E2089">
        <v>4</v>
      </c>
      <c r="F2089">
        <v>0</v>
      </c>
      <c r="G2089">
        <v>1</v>
      </c>
      <c r="H2089">
        <v>1</v>
      </c>
      <c r="I2089">
        <v>5</v>
      </c>
      <c r="J2089">
        <v>1</v>
      </c>
      <c r="K2089">
        <v>2</v>
      </c>
      <c r="L2089">
        <v>4</v>
      </c>
      <c r="M2089">
        <v>0</v>
      </c>
      <c r="N2089" s="30">
        <v>23</v>
      </c>
      <c r="O2089">
        <v>23</v>
      </c>
      <c r="P2089" s="30">
        <v>0</v>
      </c>
    </row>
    <row r="2090" spans="1:16" x14ac:dyDescent="0.15">
      <c r="A2090" s="46" t="s">
        <v>230</v>
      </c>
      <c r="B2090">
        <v>1</v>
      </c>
      <c r="C2090">
        <v>0</v>
      </c>
      <c r="D2090">
        <v>2</v>
      </c>
      <c r="E2090">
        <v>2</v>
      </c>
      <c r="F2090">
        <v>7</v>
      </c>
      <c r="G2090">
        <v>0</v>
      </c>
      <c r="H2090">
        <v>0</v>
      </c>
      <c r="I2090">
        <v>3</v>
      </c>
      <c r="J2090">
        <v>0</v>
      </c>
      <c r="K2090">
        <v>0</v>
      </c>
      <c r="L2090">
        <v>1</v>
      </c>
      <c r="M2090">
        <v>1</v>
      </c>
      <c r="N2090" s="30">
        <v>17</v>
      </c>
      <c r="O2090">
        <v>17</v>
      </c>
      <c r="P2090" s="30">
        <v>0</v>
      </c>
    </row>
    <row r="2091" spans="1:16" x14ac:dyDescent="0.15">
      <c r="P2091" s="30"/>
    </row>
    <row r="2092" spans="1:16" x14ac:dyDescent="0.15">
      <c r="A2092" s="46" t="s">
        <v>204</v>
      </c>
      <c r="B2092">
        <v>79</v>
      </c>
      <c r="C2092">
        <v>115</v>
      </c>
      <c r="D2092">
        <v>275</v>
      </c>
      <c r="E2092">
        <v>181</v>
      </c>
      <c r="F2092">
        <v>232</v>
      </c>
      <c r="G2092">
        <v>167</v>
      </c>
      <c r="H2092">
        <v>257</v>
      </c>
      <c r="I2092">
        <v>413</v>
      </c>
      <c r="J2092">
        <v>357</v>
      </c>
      <c r="K2092">
        <v>261</v>
      </c>
      <c r="L2092">
        <v>169</v>
      </c>
      <c r="M2092">
        <v>163</v>
      </c>
      <c r="N2092" s="30">
        <v>2669</v>
      </c>
      <c r="O2092" s="1">
        <v>2669</v>
      </c>
      <c r="P2092" s="30">
        <v>0</v>
      </c>
    </row>
    <row r="2093" spans="1:16" x14ac:dyDescent="0.15">
      <c r="A2093" s="46" t="s">
        <v>93</v>
      </c>
      <c r="B2093">
        <v>302</v>
      </c>
      <c r="C2093">
        <v>329</v>
      </c>
      <c r="D2093">
        <v>285</v>
      </c>
      <c r="E2093">
        <v>251</v>
      </c>
      <c r="F2093">
        <v>386</v>
      </c>
      <c r="G2093">
        <v>358</v>
      </c>
      <c r="H2093">
        <v>499</v>
      </c>
      <c r="I2093">
        <v>399</v>
      </c>
      <c r="J2093">
        <v>358</v>
      </c>
      <c r="K2093">
        <v>262</v>
      </c>
      <c r="L2093">
        <v>296</v>
      </c>
      <c r="M2093">
        <v>465</v>
      </c>
      <c r="N2093" s="30">
        <v>4190</v>
      </c>
      <c r="O2093" s="1">
        <v>4190</v>
      </c>
      <c r="P2093" s="30">
        <v>0</v>
      </c>
    </row>
    <row r="2094" spans="1:16" x14ac:dyDescent="0.15">
      <c r="A2094" s="27" t="s">
        <v>150</v>
      </c>
      <c r="B2094">
        <v>132</v>
      </c>
      <c r="C2094">
        <v>136</v>
      </c>
      <c r="D2094">
        <v>132</v>
      </c>
      <c r="E2094">
        <v>161</v>
      </c>
      <c r="F2094">
        <v>136</v>
      </c>
      <c r="G2094">
        <v>145</v>
      </c>
      <c r="H2094">
        <v>194</v>
      </c>
      <c r="I2094">
        <v>188</v>
      </c>
      <c r="J2094">
        <v>164</v>
      </c>
      <c r="K2094">
        <v>138</v>
      </c>
      <c r="L2094">
        <v>100</v>
      </c>
      <c r="M2094">
        <v>176</v>
      </c>
      <c r="N2094" s="30">
        <v>1802</v>
      </c>
      <c r="O2094" s="1">
        <v>1802</v>
      </c>
      <c r="P2094" s="30">
        <v>0</v>
      </c>
    </row>
    <row r="2095" spans="1:16" x14ac:dyDescent="0.15">
      <c r="A2095" s="46" t="s">
        <v>232</v>
      </c>
      <c r="B2095">
        <v>281</v>
      </c>
      <c r="C2095">
        <v>146</v>
      </c>
      <c r="D2095">
        <v>186</v>
      </c>
      <c r="E2095">
        <v>475</v>
      </c>
      <c r="F2095">
        <v>270</v>
      </c>
      <c r="G2095">
        <v>354</v>
      </c>
      <c r="H2095">
        <v>395</v>
      </c>
      <c r="I2095">
        <v>322</v>
      </c>
      <c r="J2095">
        <v>460</v>
      </c>
      <c r="K2095">
        <v>375</v>
      </c>
      <c r="L2095">
        <v>287</v>
      </c>
      <c r="M2095">
        <v>554</v>
      </c>
      <c r="N2095" s="30">
        <v>4105</v>
      </c>
      <c r="O2095" s="1">
        <v>4105</v>
      </c>
      <c r="P2095" s="30">
        <v>0</v>
      </c>
    </row>
    <row r="2096" spans="1:16" x14ac:dyDescent="0.15">
      <c r="A2096" s="46" t="s">
        <v>233</v>
      </c>
      <c r="B2096">
        <v>236</v>
      </c>
      <c r="C2096">
        <v>245</v>
      </c>
      <c r="D2096">
        <v>294</v>
      </c>
      <c r="E2096">
        <v>287</v>
      </c>
      <c r="F2096">
        <v>332</v>
      </c>
      <c r="G2096">
        <v>543</v>
      </c>
      <c r="H2096">
        <v>273</v>
      </c>
      <c r="I2096">
        <v>312</v>
      </c>
      <c r="J2096">
        <v>352</v>
      </c>
      <c r="K2096">
        <v>503</v>
      </c>
      <c r="L2096">
        <v>712</v>
      </c>
      <c r="M2096">
        <v>701</v>
      </c>
      <c r="N2096" s="30">
        <v>4790</v>
      </c>
      <c r="O2096" s="1">
        <v>4790</v>
      </c>
      <c r="P2096" s="30">
        <v>0</v>
      </c>
    </row>
    <row r="2097" spans="1:16" x14ac:dyDescent="0.15">
      <c r="A2097" s="46" t="s">
        <v>234</v>
      </c>
      <c r="B2097">
        <v>86</v>
      </c>
      <c r="C2097">
        <v>72</v>
      </c>
      <c r="D2097">
        <v>207</v>
      </c>
      <c r="E2097">
        <v>176</v>
      </c>
      <c r="F2097">
        <v>201</v>
      </c>
      <c r="G2097">
        <v>221</v>
      </c>
      <c r="H2097">
        <v>228</v>
      </c>
      <c r="I2097">
        <v>234</v>
      </c>
      <c r="J2097">
        <v>232</v>
      </c>
      <c r="K2097">
        <v>187</v>
      </c>
      <c r="L2097">
        <v>164</v>
      </c>
      <c r="M2097">
        <v>254</v>
      </c>
      <c r="N2097" s="30">
        <v>2262</v>
      </c>
      <c r="O2097" s="1">
        <v>2262</v>
      </c>
      <c r="P2097" s="30">
        <v>0</v>
      </c>
    </row>
    <row r="2098" spans="1:16" x14ac:dyDescent="0.15">
      <c r="A2098" s="46" t="s">
        <v>235</v>
      </c>
      <c r="B2098">
        <v>234</v>
      </c>
      <c r="C2098">
        <v>602</v>
      </c>
      <c r="D2098">
        <v>280</v>
      </c>
      <c r="E2098">
        <v>329</v>
      </c>
      <c r="F2098">
        <v>295</v>
      </c>
      <c r="G2098">
        <v>340</v>
      </c>
      <c r="H2098">
        <v>308</v>
      </c>
      <c r="I2098">
        <v>247</v>
      </c>
      <c r="J2098">
        <v>369</v>
      </c>
      <c r="K2098">
        <v>507</v>
      </c>
      <c r="L2098">
        <v>409</v>
      </c>
      <c r="M2098">
        <v>315</v>
      </c>
      <c r="N2098" s="30">
        <v>4235</v>
      </c>
      <c r="O2098" s="1">
        <v>4235</v>
      </c>
      <c r="P2098" s="30">
        <v>0</v>
      </c>
    </row>
    <row r="2099" spans="1:16" x14ac:dyDescent="0.15">
      <c r="A2099" s="46" t="s">
        <v>236</v>
      </c>
      <c r="B2099">
        <v>1</v>
      </c>
      <c r="C2099">
        <v>1</v>
      </c>
      <c r="D2099">
        <v>3</v>
      </c>
      <c r="E2099">
        <v>8</v>
      </c>
      <c r="F2099">
        <v>11</v>
      </c>
      <c r="G2099">
        <v>1</v>
      </c>
      <c r="H2099">
        <v>8</v>
      </c>
      <c r="I2099">
        <v>7</v>
      </c>
      <c r="J2099">
        <v>17</v>
      </c>
      <c r="K2099">
        <v>5</v>
      </c>
      <c r="L2099">
        <v>6</v>
      </c>
      <c r="M2099">
        <v>13</v>
      </c>
      <c r="N2099" s="30">
        <v>81</v>
      </c>
      <c r="O2099">
        <v>81</v>
      </c>
      <c r="P2099" s="30">
        <v>0</v>
      </c>
    </row>
    <row r="2100" spans="1:16" x14ac:dyDescent="0.15">
      <c r="A2100" s="46" t="s">
        <v>237</v>
      </c>
      <c r="B2100">
        <v>26</v>
      </c>
      <c r="C2100">
        <v>35</v>
      </c>
      <c r="D2100">
        <v>36</v>
      </c>
      <c r="E2100">
        <v>32</v>
      </c>
      <c r="F2100">
        <v>31</v>
      </c>
      <c r="G2100">
        <v>23</v>
      </c>
      <c r="H2100">
        <v>47</v>
      </c>
      <c r="I2100">
        <v>51</v>
      </c>
      <c r="J2100">
        <v>32</v>
      </c>
      <c r="K2100">
        <v>45</v>
      </c>
      <c r="L2100">
        <v>24</v>
      </c>
      <c r="M2100">
        <v>26</v>
      </c>
      <c r="N2100" s="30">
        <v>408</v>
      </c>
      <c r="O2100">
        <v>408</v>
      </c>
      <c r="P2100" s="30">
        <v>0</v>
      </c>
    </row>
    <row r="2101" spans="1:16" x14ac:dyDescent="0.15">
      <c r="A2101" s="46" t="s">
        <v>238</v>
      </c>
      <c r="B2101">
        <v>9</v>
      </c>
      <c r="C2101">
        <v>12</v>
      </c>
      <c r="D2101">
        <v>6</v>
      </c>
      <c r="E2101">
        <v>5</v>
      </c>
      <c r="F2101">
        <v>13</v>
      </c>
      <c r="G2101">
        <v>12</v>
      </c>
      <c r="H2101">
        <v>15</v>
      </c>
      <c r="I2101">
        <v>17</v>
      </c>
      <c r="J2101">
        <v>9</v>
      </c>
      <c r="K2101">
        <v>7</v>
      </c>
      <c r="L2101">
        <v>9</v>
      </c>
      <c r="M2101">
        <v>13</v>
      </c>
      <c r="N2101" s="30">
        <v>127</v>
      </c>
      <c r="O2101">
        <v>127</v>
      </c>
      <c r="P2101" s="30">
        <v>0</v>
      </c>
    </row>
    <row r="2102" spans="1:16" x14ac:dyDescent="0.15">
      <c r="A2102" s="46" t="s">
        <v>239</v>
      </c>
      <c r="B2102">
        <v>19</v>
      </c>
      <c r="C2102">
        <v>64</v>
      </c>
      <c r="D2102">
        <v>10</v>
      </c>
      <c r="E2102">
        <v>29</v>
      </c>
      <c r="F2102">
        <v>13</v>
      </c>
      <c r="G2102">
        <v>20</v>
      </c>
      <c r="H2102">
        <v>14</v>
      </c>
      <c r="I2102">
        <v>53</v>
      </c>
      <c r="J2102">
        <v>20</v>
      </c>
      <c r="K2102">
        <v>14</v>
      </c>
      <c r="L2102">
        <v>5</v>
      </c>
      <c r="M2102">
        <v>12</v>
      </c>
      <c r="N2102" s="30">
        <v>273</v>
      </c>
      <c r="O2102">
        <v>273</v>
      </c>
      <c r="P2102" s="30">
        <v>0</v>
      </c>
    </row>
    <row r="2103" spans="1:16" x14ac:dyDescent="0.15">
      <c r="P2103" s="30"/>
    </row>
    <row r="2104" spans="1:16" x14ac:dyDescent="0.15">
      <c r="A2104" s="46" t="s">
        <v>130</v>
      </c>
      <c r="B2104" s="1">
        <v>21194</v>
      </c>
      <c r="C2104" s="1">
        <v>21285</v>
      </c>
      <c r="D2104" s="1">
        <v>24257</v>
      </c>
      <c r="E2104" s="1">
        <v>36262</v>
      </c>
      <c r="F2104" s="1">
        <v>27665</v>
      </c>
      <c r="G2104" s="1">
        <v>23553</v>
      </c>
      <c r="H2104" s="1">
        <v>33388</v>
      </c>
      <c r="I2104" s="1">
        <v>28194</v>
      </c>
      <c r="J2104" s="1">
        <v>29467</v>
      </c>
      <c r="K2104" s="1">
        <v>29886</v>
      </c>
      <c r="L2104" s="1">
        <v>30439</v>
      </c>
      <c r="M2104" s="1">
        <v>46005</v>
      </c>
      <c r="N2104" s="30">
        <v>351595</v>
      </c>
      <c r="O2104" s="1">
        <v>351595</v>
      </c>
      <c r="P2104" s="30">
        <v>0</v>
      </c>
    </row>
    <row r="2105" spans="1:16" x14ac:dyDescent="0.15">
      <c r="A2105" s="46" t="s">
        <v>134</v>
      </c>
      <c r="B2105">
        <v>340</v>
      </c>
      <c r="C2105">
        <v>234</v>
      </c>
      <c r="D2105">
        <v>337</v>
      </c>
      <c r="E2105">
        <v>757</v>
      </c>
      <c r="F2105">
        <v>456</v>
      </c>
      <c r="G2105">
        <v>613</v>
      </c>
      <c r="H2105">
        <v>1143</v>
      </c>
      <c r="I2105">
        <v>820</v>
      </c>
      <c r="J2105">
        <v>620</v>
      </c>
      <c r="K2105">
        <v>635</v>
      </c>
      <c r="L2105">
        <v>664</v>
      </c>
      <c r="M2105">
        <v>1193</v>
      </c>
      <c r="N2105" s="30">
        <v>7812</v>
      </c>
      <c r="O2105" s="1">
        <v>7812</v>
      </c>
      <c r="P2105" s="30">
        <v>0</v>
      </c>
    </row>
    <row r="2106" spans="1:16" x14ac:dyDescent="0.15">
      <c r="A2106" s="46" t="s">
        <v>132</v>
      </c>
      <c r="B2106" s="1">
        <v>4702</v>
      </c>
      <c r="C2106" s="1">
        <v>5161</v>
      </c>
      <c r="D2106" s="1">
        <v>6438</v>
      </c>
      <c r="E2106" s="1">
        <v>9937</v>
      </c>
      <c r="F2106" s="1">
        <v>7633</v>
      </c>
      <c r="G2106" s="1">
        <v>7365</v>
      </c>
      <c r="H2106" s="1">
        <v>10160</v>
      </c>
      <c r="I2106" s="1">
        <v>8294</v>
      </c>
      <c r="J2106" s="1">
        <v>7538</v>
      </c>
      <c r="K2106" s="1">
        <v>7897</v>
      </c>
      <c r="L2106" s="1">
        <v>7646</v>
      </c>
      <c r="M2106" s="1">
        <v>12441</v>
      </c>
      <c r="N2106" s="30">
        <v>95212</v>
      </c>
      <c r="O2106" s="1">
        <v>95212</v>
      </c>
      <c r="P2106" s="30">
        <v>0</v>
      </c>
    </row>
    <row r="2109" spans="1:16" ht="16" x14ac:dyDescent="0.2">
      <c r="A2109" s="29">
        <v>2018</v>
      </c>
    </row>
    <row r="2110" spans="1:16" x14ac:dyDescent="0.15">
      <c r="A2110" s="46" t="s">
        <v>0</v>
      </c>
      <c r="B2110" s="51" t="s">
        <v>1</v>
      </c>
      <c r="C2110" s="50" t="s">
        <v>2</v>
      </c>
      <c r="D2110" s="50" t="s">
        <v>3</v>
      </c>
      <c r="E2110" s="50" t="s">
        <v>4</v>
      </c>
      <c r="F2110" s="50" t="s">
        <v>5</v>
      </c>
      <c r="G2110" s="50" t="s">
        <v>6</v>
      </c>
      <c r="H2110" s="50" t="s">
        <v>7</v>
      </c>
      <c r="I2110" s="50" t="s">
        <v>8</v>
      </c>
      <c r="J2110" s="50" t="s">
        <v>9</v>
      </c>
      <c r="K2110" s="50" t="s">
        <v>47</v>
      </c>
      <c r="L2110" s="50" t="s">
        <v>48</v>
      </c>
      <c r="M2110" s="50" t="s">
        <v>49</v>
      </c>
      <c r="N2110" s="49" t="s">
        <v>272</v>
      </c>
      <c r="O2110" s="48" t="s">
        <v>45</v>
      </c>
      <c r="P2110" s="48" t="s">
        <v>270</v>
      </c>
    </row>
    <row r="2111" spans="1:16" x14ac:dyDescent="0.15">
      <c r="A2111" s="46" t="s">
        <v>114</v>
      </c>
      <c r="B2111" s="1">
        <v>69316</v>
      </c>
      <c r="C2111" s="1">
        <v>77345</v>
      </c>
      <c r="D2111" s="1">
        <v>108650</v>
      </c>
      <c r="E2111" s="1">
        <v>108610</v>
      </c>
      <c r="F2111" s="1">
        <v>99813</v>
      </c>
      <c r="G2111" s="1">
        <v>102740</v>
      </c>
      <c r="H2111" s="1">
        <v>146364</v>
      </c>
      <c r="I2111" s="1">
        <v>145062</v>
      </c>
      <c r="J2111" s="1">
        <v>119580</v>
      </c>
      <c r="K2111" s="1">
        <v>123247</v>
      </c>
      <c r="L2111" s="1">
        <v>78676</v>
      </c>
      <c r="M2111" s="1">
        <v>85157</v>
      </c>
      <c r="N2111" s="30">
        <v>1264560</v>
      </c>
      <c r="O2111" s="1">
        <v>1264560</v>
      </c>
      <c r="P2111" s="30">
        <v>0</v>
      </c>
    </row>
    <row r="2112" spans="1:16" x14ac:dyDescent="0.15">
      <c r="A2112" s="46" t="s">
        <v>115</v>
      </c>
      <c r="B2112" s="1">
        <v>10529</v>
      </c>
      <c r="C2112" s="1">
        <v>9088</v>
      </c>
      <c r="D2112" s="1">
        <v>12054</v>
      </c>
      <c r="E2112" s="1">
        <v>14188</v>
      </c>
      <c r="F2112" s="1">
        <v>11418</v>
      </c>
      <c r="G2112" s="1">
        <v>12229</v>
      </c>
      <c r="H2112" s="1">
        <v>10236</v>
      </c>
      <c r="I2112" s="1">
        <v>12365</v>
      </c>
      <c r="J2112" s="1">
        <v>13730</v>
      </c>
      <c r="K2112" s="1">
        <v>13692</v>
      </c>
      <c r="L2112" s="1">
        <v>10599</v>
      </c>
      <c r="M2112" s="1">
        <v>12087</v>
      </c>
      <c r="N2112" s="30">
        <v>142215</v>
      </c>
      <c r="O2112" s="1">
        <v>142215</v>
      </c>
      <c r="P2112" s="30">
        <v>0</v>
      </c>
    </row>
    <row r="2113" spans="1:16" x14ac:dyDescent="0.15">
      <c r="A2113" s="46" t="s">
        <v>56</v>
      </c>
      <c r="B2113" s="1">
        <v>161027</v>
      </c>
      <c r="C2113" s="1">
        <v>144421</v>
      </c>
      <c r="D2113" s="1">
        <v>130053</v>
      </c>
      <c r="E2113" s="1">
        <v>123847</v>
      </c>
      <c r="F2113" s="1">
        <v>141868</v>
      </c>
      <c r="G2113" s="1">
        <v>169780</v>
      </c>
      <c r="H2113" s="1">
        <v>175900</v>
      </c>
      <c r="I2113" s="1">
        <v>187675</v>
      </c>
      <c r="J2113" s="1">
        <v>165946</v>
      </c>
      <c r="K2113" s="1">
        <v>135171</v>
      </c>
      <c r="L2113" s="1">
        <v>113014</v>
      </c>
      <c r="M2113" s="1">
        <v>140302</v>
      </c>
      <c r="N2113" s="30">
        <v>1789004</v>
      </c>
      <c r="O2113" s="1">
        <v>1789004</v>
      </c>
      <c r="P2113" s="30">
        <v>0</v>
      </c>
    </row>
    <row r="2114" spans="1:16" x14ac:dyDescent="0.15">
      <c r="A2114" s="46" t="s">
        <v>116</v>
      </c>
      <c r="B2114" s="1">
        <v>13312</v>
      </c>
      <c r="C2114" s="1">
        <v>6491</v>
      </c>
      <c r="D2114" s="1">
        <v>10967</v>
      </c>
      <c r="E2114" s="1">
        <v>8991</v>
      </c>
      <c r="F2114" s="1">
        <v>9293</v>
      </c>
      <c r="G2114" s="1">
        <v>17419</v>
      </c>
      <c r="H2114" s="1">
        <v>21540</v>
      </c>
      <c r="I2114" s="1">
        <v>20471</v>
      </c>
      <c r="J2114" s="1">
        <v>13879</v>
      </c>
      <c r="K2114" s="1">
        <v>9018</v>
      </c>
      <c r="L2114" s="1">
        <v>7718</v>
      </c>
      <c r="M2114" s="1">
        <v>9731</v>
      </c>
      <c r="N2114" s="30">
        <v>148830</v>
      </c>
      <c r="O2114" s="1">
        <v>148830</v>
      </c>
      <c r="P2114" s="30">
        <v>0</v>
      </c>
    </row>
    <row r="2115" spans="1:16" x14ac:dyDescent="0.15">
      <c r="A2115" s="46" t="s">
        <v>117</v>
      </c>
      <c r="B2115" s="1">
        <v>1933</v>
      </c>
      <c r="C2115" s="1">
        <v>1639</v>
      </c>
      <c r="D2115" s="1">
        <v>2535</v>
      </c>
      <c r="E2115" s="1">
        <v>2611</v>
      </c>
      <c r="F2115" s="1">
        <v>2375</v>
      </c>
      <c r="G2115" s="1">
        <v>2762</v>
      </c>
      <c r="H2115" s="1">
        <v>3142</v>
      </c>
      <c r="I2115" s="1">
        <v>3117</v>
      </c>
      <c r="J2115" s="1">
        <v>2378</v>
      </c>
      <c r="K2115" s="1">
        <v>2309</v>
      </c>
      <c r="L2115" s="1">
        <v>1655</v>
      </c>
      <c r="M2115" s="1">
        <v>3114</v>
      </c>
      <c r="N2115" s="30">
        <v>29570</v>
      </c>
      <c r="O2115" s="1">
        <v>29570</v>
      </c>
      <c r="P2115" s="30">
        <v>0</v>
      </c>
    </row>
    <row r="2116" spans="1:16" x14ac:dyDescent="0.15">
      <c r="A2116" s="46" t="s">
        <v>118</v>
      </c>
      <c r="B2116" s="1">
        <v>49174</v>
      </c>
      <c r="C2116" s="1">
        <v>32907</v>
      </c>
      <c r="D2116" s="1">
        <v>44525</v>
      </c>
      <c r="E2116" s="1">
        <v>64994</v>
      </c>
      <c r="F2116" s="1">
        <v>59631</v>
      </c>
      <c r="G2116" s="1">
        <v>68862</v>
      </c>
      <c r="H2116" s="1">
        <v>65576</v>
      </c>
      <c r="I2116" s="1">
        <v>63824</v>
      </c>
      <c r="J2116" s="1">
        <v>75142</v>
      </c>
      <c r="K2116" s="1">
        <v>62064</v>
      </c>
      <c r="L2116" s="1">
        <v>46432</v>
      </c>
      <c r="M2116" s="1">
        <v>65208</v>
      </c>
      <c r="N2116" s="30">
        <v>698339</v>
      </c>
      <c r="O2116" s="1">
        <v>698339</v>
      </c>
      <c r="P2116" s="30">
        <v>0</v>
      </c>
    </row>
    <row r="2117" spans="1:16" x14ac:dyDescent="0.15">
      <c r="A2117" s="46" t="s">
        <v>119</v>
      </c>
      <c r="B2117" s="1">
        <v>22535</v>
      </c>
      <c r="C2117" s="1">
        <v>21057</v>
      </c>
      <c r="D2117" s="1">
        <v>23627</v>
      </c>
      <c r="E2117" s="1">
        <v>23449</v>
      </c>
      <c r="F2117" s="1">
        <v>24901</v>
      </c>
      <c r="G2117" s="1">
        <v>25626</v>
      </c>
      <c r="H2117" s="1">
        <v>29664</v>
      </c>
      <c r="I2117" s="1">
        <v>24885</v>
      </c>
      <c r="J2117" s="1">
        <v>25310</v>
      </c>
      <c r="K2117" s="1">
        <v>25269</v>
      </c>
      <c r="L2117" s="1">
        <v>20029</v>
      </c>
      <c r="M2117" s="1">
        <v>25652</v>
      </c>
      <c r="N2117" s="30">
        <v>292004</v>
      </c>
      <c r="O2117" s="1">
        <v>292004</v>
      </c>
      <c r="P2117" s="30">
        <v>0</v>
      </c>
    </row>
    <row r="2118" spans="1:16" x14ac:dyDescent="0.15">
      <c r="A2118" s="46" t="s">
        <v>120</v>
      </c>
      <c r="B2118" s="1">
        <v>7923</v>
      </c>
      <c r="C2118" s="1">
        <v>7894</v>
      </c>
      <c r="D2118" s="1">
        <v>12781</v>
      </c>
      <c r="E2118" s="1">
        <v>14966</v>
      </c>
      <c r="F2118" s="1">
        <v>12642</v>
      </c>
      <c r="G2118" s="1">
        <v>12219</v>
      </c>
      <c r="H2118" s="1">
        <v>11091</v>
      </c>
      <c r="I2118" s="1">
        <v>10330</v>
      </c>
      <c r="J2118" s="1">
        <v>13320</v>
      </c>
      <c r="K2118" s="1">
        <v>14896</v>
      </c>
      <c r="L2118" s="1">
        <v>17484</v>
      </c>
      <c r="M2118" s="1">
        <v>21536</v>
      </c>
      <c r="N2118" s="30">
        <v>157082</v>
      </c>
      <c r="O2118" s="1">
        <v>157082</v>
      </c>
      <c r="P2118" s="30">
        <v>0</v>
      </c>
    </row>
    <row r="2119" spans="1:16" x14ac:dyDescent="0.15">
      <c r="A2119" s="46" t="s">
        <v>121</v>
      </c>
      <c r="B2119">
        <v>296</v>
      </c>
      <c r="C2119">
        <v>259</v>
      </c>
      <c r="D2119">
        <v>373</v>
      </c>
      <c r="E2119">
        <v>825</v>
      </c>
      <c r="F2119">
        <v>431</v>
      </c>
      <c r="G2119">
        <v>408</v>
      </c>
      <c r="H2119">
        <v>466</v>
      </c>
      <c r="I2119">
        <v>541</v>
      </c>
      <c r="J2119">
        <v>458</v>
      </c>
      <c r="K2119">
        <v>612</v>
      </c>
      <c r="L2119">
        <v>414</v>
      </c>
      <c r="M2119">
        <v>458</v>
      </c>
      <c r="N2119" s="30">
        <v>5541</v>
      </c>
      <c r="O2119" s="1">
        <v>5541</v>
      </c>
      <c r="P2119" s="30">
        <v>0</v>
      </c>
    </row>
    <row r="2120" spans="1:16" x14ac:dyDescent="0.15">
      <c r="A2120" s="46" t="s">
        <v>10</v>
      </c>
      <c r="B2120" s="1">
        <v>336045</v>
      </c>
      <c r="C2120" s="1">
        <v>301101</v>
      </c>
      <c r="D2120" s="1">
        <v>345565</v>
      </c>
      <c r="E2120" s="1">
        <v>362481</v>
      </c>
      <c r="F2120" s="1">
        <v>362372</v>
      </c>
      <c r="G2120" s="1">
        <v>412045</v>
      </c>
      <c r="H2120" s="1">
        <v>463979</v>
      </c>
      <c r="I2120" s="1">
        <v>468270</v>
      </c>
      <c r="J2120" s="1">
        <v>429743</v>
      </c>
      <c r="K2120" s="1">
        <v>386278</v>
      </c>
      <c r="L2120" s="1">
        <v>296021</v>
      </c>
      <c r="M2120" s="1">
        <v>363245</v>
      </c>
      <c r="N2120" s="30">
        <v>4527145</v>
      </c>
      <c r="O2120" s="1">
        <v>4527145</v>
      </c>
      <c r="P2120" s="30">
        <v>0</v>
      </c>
    </row>
    <row r="2121" spans="1:16" x14ac:dyDescent="0.15">
      <c r="A2121" s="46" t="s">
        <v>153</v>
      </c>
      <c r="B2121" s="1">
        <v>21228</v>
      </c>
      <c r="C2121" s="1">
        <v>24685</v>
      </c>
      <c r="D2121" s="1">
        <v>38294</v>
      </c>
      <c r="E2121" s="1">
        <v>36382</v>
      </c>
      <c r="F2121" s="1">
        <v>34828</v>
      </c>
      <c r="G2121" s="1">
        <v>29732</v>
      </c>
      <c r="H2121" s="1">
        <v>38712</v>
      </c>
      <c r="I2121" s="1">
        <v>30606</v>
      </c>
      <c r="J2121" s="1">
        <v>32034</v>
      </c>
      <c r="K2121" s="1">
        <v>34613</v>
      </c>
      <c r="L2121" s="1">
        <v>32299</v>
      </c>
      <c r="M2121" s="1">
        <v>40671</v>
      </c>
      <c r="N2121" s="30">
        <v>394084</v>
      </c>
      <c r="O2121" s="1">
        <v>394084</v>
      </c>
      <c r="P2121" s="30">
        <v>0</v>
      </c>
    </row>
    <row r="2122" spans="1:16" x14ac:dyDescent="0.15">
      <c r="A2122" s="46"/>
      <c r="P2122" s="30"/>
    </row>
    <row r="2123" spans="1:16" x14ac:dyDescent="0.15">
      <c r="A2123" s="46" t="s">
        <v>157</v>
      </c>
      <c r="B2123" s="1">
        <v>4262</v>
      </c>
      <c r="C2123" s="1">
        <v>4736</v>
      </c>
      <c r="D2123" s="1">
        <v>5969</v>
      </c>
      <c r="E2123" s="1">
        <v>5847</v>
      </c>
      <c r="F2123" s="1">
        <v>6576</v>
      </c>
      <c r="G2123" s="1">
        <v>5662</v>
      </c>
      <c r="H2123" s="1">
        <v>8010</v>
      </c>
      <c r="I2123" s="1">
        <v>6490</v>
      </c>
      <c r="J2123" s="1">
        <v>5958</v>
      </c>
      <c r="K2123" s="1">
        <v>7011</v>
      </c>
      <c r="L2123" s="1">
        <v>5892</v>
      </c>
      <c r="M2123" s="1">
        <v>5016</v>
      </c>
      <c r="N2123" s="30">
        <v>71429</v>
      </c>
      <c r="O2123" s="1">
        <v>71429</v>
      </c>
      <c r="P2123" s="30">
        <v>0</v>
      </c>
    </row>
    <row r="2124" spans="1:16" x14ac:dyDescent="0.15">
      <c r="A2124" s="46" t="s">
        <v>158</v>
      </c>
      <c r="B2124">
        <v>211</v>
      </c>
      <c r="C2124">
        <v>224</v>
      </c>
      <c r="D2124">
        <v>206</v>
      </c>
      <c r="E2124">
        <v>355</v>
      </c>
      <c r="F2124">
        <v>368</v>
      </c>
      <c r="G2124">
        <v>334</v>
      </c>
      <c r="H2124">
        <v>382</v>
      </c>
      <c r="I2124">
        <v>444</v>
      </c>
      <c r="J2124">
        <v>524</v>
      </c>
      <c r="K2124">
        <v>451</v>
      </c>
      <c r="L2124">
        <v>439</v>
      </c>
      <c r="M2124">
        <v>329</v>
      </c>
      <c r="N2124" s="30">
        <v>4267</v>
      </c>
      <c r="O2124" s="1">
        <v>4267</v>
      </c>
      <c r="P2124" s="30">
        <v>0</v>
      </c>
    </row>
    <row r="2125" spans="1:16" x14ac:dyDescent="0.15">
      <c r="A2125" s="46" t="s">
        <v>159</v>
      </c>
      <c r="B2125" s="1">
        <v>2715</v>
      </c>
      <c r="C2125" s="1">
        <v>2630</v>
      </c>
      <c r="D2125" s="1">
        <v>3162</v>
      </c>
      <c r="E2125" s="1">
        <v>2704</v>
      </c>
      <c r="F2125" s="1">
        <v>3069</v>
      </c>
      <c r="G2125" s="1">
        <v>3623</v>
      </c>
      <c r="H2125" s="1">
        <v>3302</v>
      </c>
      <c r="I2125" s="1">
        <v>4048</v>
      </c>
      <c r="J2125" s="1">
        <v>3865</v>
      </c>
      <c r="K2125" s="1">
        <v>3135</v>
      </c>
      <c r="L2125" s="1">
        <v>3261</v>
      </c>
      <c r="M2125" s="1">
        <v>3366</v>
      </c>
      <c r="N2125" s="30">
        <v>38880</v>
      </c>
      <c r="O2125" s="1">
        <v>38880</v>
      </c>
      <c r="P2125" s="30">
        <v>0</v>
      </c>
    </row>
    <row r="2126" spans="1:16" x14ac:dyDescent="0.15">
      <c r="A2126" s="46" t="s">
        <v>160</v>
      </c>
      <c r="B2126">
        <v>298</v>
      </c>
      <c r="C2126">
        <v>151</v>
      </c>
      <c r="D2126">
        <v>228</v>
      </c>
      <c r="E2126">
        <v>361</v>
      </c>
      <c r="F2126">
        <v>305</v>
      </c>
      <c r="G2126">
        <v>338</v>
      </c>
      <c r="H2126">
        <v>467</v>
      </c>
      <c r="I2126">
        <v>638</v>
      </c>
      <c r="J2126">
        <v>419</v>
      </c>
      <c r="K2126">
        <v>252</v>
      </c>
      <c r="L2126">
        <v>229</v>
      </c>
      <c r="M2126">
        <v>186</v>
      </c>
      <c r="N2126" s="30">
        <v>3872</v>
      </c>
      <c r="O2126" s="1">
        <v>3872</v>
      </c>
      <c r="P2126" s="30">
        <v>0</v>
      </c>
    </row>
    <row r="2127" spans="1:16" x14ac:dyDescent="0.15">
      <c r="A2127" s="46" t="s">
        <v>161</v>
      </c>
      <c r="B2127">
        <v>68</v>
      </c>
      <c r="C2127">
        <v>50</v>
      </c>
      <c r="D2127">
        <v>64</v>
      </c>
      <c r="E2127">
        <v>71</v>
      </c>
      <c r="F2127">
        <v>131</v>
      </c>
      <c r="G2127">
        <v>94</v>
      </c>
      <c r="H2127">
        <v>76</v>
      </c>
      <c r="I2127">
        <v>67</v>
      </c>
      <c r="J2127">
        <v>61</v>
      </c>
      <c r="K2127">
        <v>90</v>
      </c>
      <c r="L2127">
        <v>65</v>
      </c>
      <c r="M2127">
        <v>110</v>
      </c>
      <c r="N2127" s="30">
        <v>947</v>
      </c>
      <c r="O2127">
        <v>947</v>
      </c>
      <c r="P2127" s="30">
        <v>0</v>
      </c>
    </row>
    <row r="2128" spans="1:16" x14ac:dyDescent="0.15">
      <c r="A2128" s="46" t="s">
        <v>162</v>
      </c>
      <c r="B2128">
        <v>148</v>
      </c>
      <c r="C2128">
        <v>74</v>
      </c>
      <c r="D2128">
        <v>82</v>
      </c>
      <c r="E2128">
        <v>197</v>
      </c>
      <c r="F2128">
        <v>482</v>
      </c>
      <c r="G2128">
        <v>115</v>
      </c>
      <c r="H2128">
        <v>127</v>
      </c>
      <c r="I2128">
        <v>109</v>
      </c>
      <c r="J2128">
        <v>182</v>
      </c>
      <c r="K2128">
        <v>244</v>
      </c>
      <c r="L2128">
        <v>122</v>
      </c>
      <c r="M2128">
        <v>183</v>
      </c>
      <c r="N2128" s="30">
        <v>2065</v>
      </c>
      <c r="O2128" s="1">
        <v>2065</v>
      </c>
      <c r="P2128" s="30">
        <v>0</v>
      </c>
    </row>
    <row r="2129" spans="1:16" x14ac:dyDescent="0.15">
      <c r="A2129" s="46" t="s">
        <v>163</v>
      </c>
      <c r="B2129">
        <v>342</v>
      </c>
      <c r="C2129">
        <v>382</v>
      </c>
      <c r="D2129">
        <v>473</v>
      </c>
      <c r="E2129">
        <v>288</v>
      </c>
      <c r="F2129">
        <v>311</v>
      </c>
      <c r="G2129">
        <v>276</v>
      </c>
      <c r="H2129">
        <v>439</v>
      </c>
      <c r="I2129">
        <v>349</v>
      </c>
      <c r="J2129">
        <v>316</v>
      </c>
      <c r="K2129">
        <v>257</v>
      </c>
      <c r="L2129">
        <v>348</v>
      </c>
      <c r="M2129">
        <v>516</v>
      </c>
      <c r="N2129" s="30">
        <v>4297</v>
      </c>
      <c r="O2129" s="1">
        <v>4297</v>
      </c>
      <c r="P2129" s="30">
        <v>0</v>
      </c>
    </row>
    <row r="2130" spans="1:16" x14ac:dyDescent="0.15">
      <c r="A2130" s="46" t="s">
        <v>164</v>
      </c>
      <c r="B2130">
        <v>249</v>
      </c>
      <c r="C2130">
        <v>236</v>
      </c>
      <c r="D2130">
        <v>368</v>
      </c>
      <c r="E2130">
        <v>202</v>
      </c>
      <c r="F2130">
        <v>191</v>
      </c>
      <c r="G2130">
        <v>181</v>
      </c>
      <c r="H2130">
        <v>131</v>
      </c>
      <c r="I2130">
        <v>97</v>
      </c>
      <c r="J2130">
        <v>107</v>
      </c>
      <c r="K2130">
        <v>142</v>
      </c>
      <c r="L2130">
        <v>187</v>
      </c>
      <c r="M2130">
        <v>177</v>
      </c>
      <c r="N2130" s="30">
        <v>2268</v>
      </c>
      <c r="O2130" s="1">
        <v>2268</v>
      </c>
      <c r="P2130" s="30">
        <v>0</v>
      </c>
    </row>
    <row r="2131" spans="1:16" x14ac:dyDescent="0.15">
      <c r="A2131" s="46" t="s">
        <v>165</v>
      </c>
      <c r="B2131">
        <v>14</v>
      </c>
      <c r="C2131">
        <v>5</v>
      </c>
      <c r="D2131">
        <v>13</v>
      </c>
      <c r="E2131">
        <v>11</v>
      </c>
      <c r="F2131">
        <v>39</v>
      </c>
      <c r="G2131">
        <v>19</v>
      </c>
      <c r="H2131">
        <v>21</v>
      </c>
      <c r="I2131">
        <v>11</v>
      </c>
      <c r="J2131">
        <v>7</v>
      </c>
      <c r="K2131">
        <v>17</v>
      </c>
      <c r="L2131">
        <v>14</v>
      </c>
      <c r="M2131">
        <v>7</v>
      </c>
      <c r="N2131" s="30">
        <v>178</v>
      </c>
      <c r="O2131">
        <v>178</v>
      </c>
      <c r="P2131" s="30">
        <v>0</v>
      </c>
    </row>
    <row r="2132" spans="1:16" x14ac:dyDescent="0.15">
      <c r="A2132" s="46" t="s">
        <v>156</v>
      </c>
      <c r="B2132" s="1">
        <v>8307</v>
      </c>
      <c r="C2132" s="1">
        <v>8488</v>
      </c>
      <c r="D2132" s="1">
        <v>10565</v>
      </c>
      <c r="E2132" s="1">
        <v>10036</v>
      </c>
      <c r="F2132" s="1">
        <v>11472</v>
      </c>
      <c r="G2132" s="1">
        <v>10642</v>
      </c>
      <c r="H2132" s="1">
        <v>12955</v>
      </c>
      <c r="I2132" s="1">
        <v>12253</v>
      </c>
      <c r="J2132" s="1">
        <v>11439</v>
      </c>
      <c r="K2132" s="1">
        <v>11599</v>
      </c>
      <c r="L2132" s="1">
        <v>10557</v>
      </c>
      <c r="M2132" s="1">
        <v>9890</v>
      </c>
      <c r="N2132" s="30">
        <v>128203</v>
      </c>
      <c r="O2132" s="1">
        <v>128203</v>
      </c>
      <c r="P2132" s="30">
        <v>0</v>
      </c>
    </row>
    <row r="2133" spans="1:16" x14ac:dyDescent="0.15">
      <c r="A2133" s="46" t="s">
        <v>187</v>
      </c>
      <c r="B2133">
        <v>727</v>
      </c>
      <c r="C2133">
        <v>549</v>
      </c>
      <c r="D2133">
        <v>906</v>
      </c>
      <c r="E2133" s="1">
        <v>1058</v>
      </c>
      <c r="F2133" s="1">
        <v>687</v>
      </c>
      <c r="G2133" s="1">
        <v>628</v>
      </c>
      <c r="H2133" s="1">
        <v>1164</v>
      </c>
      <c r="I2133" s="1">
        <v>855</v>
      </c>
      <c r="J2133" s="1">
        <v>638</v>
      </c>
      <c r="K2133" s="1">
        <v>649</v>
      </c>
      <c r="L2133" s="1">
        <v>453</v>
      </c>
      <c r="M2133" s="1">
        <v>696</v>
      </c>
      <c r="N2133" s="30">
        <v>9010</v>
      </c>
      <c r="O2133" s="1">
        <v>9010</v>
      </c>
      <c r="P2133" s="30">
        <v>0</v>
      </c>
    </row>
    <row r="2134" spans="1:16" x14ac:dyDescent="0.15">
      <c r="A2134" s="46"/>
      <c r="P2134" s="30"/>
    </row>
    <row r="2135" spans="1:16" x14ac:dyDescent="0.15">
      <c r="A2135" s="46" t="s">
        <v>122</v>
      </c>
      <c r="B2135" s="1">
        <v>40235</v>
      </c>
      <c r="C2135" s="1">
        <v>46803</v>
      </c>
      <c r="D2135" s="1">
        <v>61860</v>
      </c>
      <c r="E2135" s="1">
        <v>66155</v>
      </c>
      <c r="F2135" s="1">
        <v>70268</v>
      </c>
      <c r="G2135" s="1">
        <v>73599</v>
      </c>
      <c r="H2135" s="1">
        <v>110693</v>
      </c>
      <c r="I2135" s="1">
        <v>98939</v>
      </c>
      <c r="J2135" s="1">
        <v>90992</v>
      </c>
      <c r="K2135" s="1">
        <v>82867</v>
      </c>
      <c r="L2135" s="1">
        <v>48861</v>
      </c>
      <c r="M2135" s="1">
        <v>52834</v>
      </c>
      <c r="N2135" s="30">
        <v>844106</v>
      </c>
      <c r="O2135" s="1">
        <v>844106</v>
      </c>
      <c r="P2135" s="30">
        <v>0</v>
      </c>
    </row>
    <row r="2136" spans="1:16" x14ac:dyDescent="0.15">
      <c r="A2136" s="46" t="s">
        <v>123</v>
      </c>
      <c r="B2136" s="1">
        <v>3885</v>
      </c>
      <c r="C2136" s="1">
        <v>3487</v>
      </c>
      <c r="D2136" s="1">
        <v>4619</v>
      </c>
      <c r="E2136" s="1">
        <v>4676</v>
      </c>
      <c r="F2136" s="1">
        <v>4770</v>
      </c>
      <c r="G2136" s="1">
        <v>4930</v>
      </c>
      <c r="H2136" s="1">
        <v>4339</v>
      </c>
      <c r="I2136" s="1">
        <v>5146</v>
      </c>
      <c r="J2136" s="1">
        <v>5305</v>
      </c>
      <c r="K2136" s="1">
        <v>5905</v>
      </c>
      <c r="L2136" s="1">
        <v>4364</v>
      </c>
      <c r="M2136" s="1">
        <v>4235</v>
      </c>
      <c r="N2136" s="30">
        <v>55661</v>
      </c>
      <c r="O2136" s="1">
        <v>55661</v>
      </c>
      <c r="P2136" s="30">
        <v>0</v>
      </c>
    </row>
    <row r="2137" spans="1:16" x14ac:dyDescent="0.15">
      <c r="A2137" s="46" t="s">
        <v>57</v>
      </c>
      <c r="B2137" s="1">
        <v>92205</v>
      </c>
      <c r="C2137" s="1">
        <v>81987</v>
      </c>
      <c r="D2137" s="1">
        <v>79341</v>
      </c>
      <c r="E2137" s="1">
        <v>84472</v>
      </c>
      <c r="F2137" s="1">
        <v>101283</v>
      </c>
      <c r="G2137" s="1">
        <v>112619</v>
      </c>
      <c r="H2137" s="1">
        <v>113116</v>
      </c>
      <c r="I2137" s="1">
        <v>115038</v>
      </c>
      <c r="J2137" s="1">
        <v>107973</v>
      </c>
      <c r="K2137" s="1">
        <v>84100</v>
      </c>
      <c r="L2137" s="1">
        <v>70786</v>
      </c>
      <c r="M2137" s="1">
        <v>83799</v>
      </c>
      <c r="N2137" s="30">
        <v>1126719</v>
      </c>
      <c r="O2137" s="1">
        <v>1126719</v>
      </c>
      <c r="P2137" s="30">
        <v>0</v>
      </c>
    </row>
    <row r="2138" spans="1:16" x14ac:dyDescent="0.15">
      <c r="A2138" s="46" t="s">
        <v>124</v>
      </c>
      <c r="B2138" s="1">
        <v>5434</v>
      </c>
      <c r="C2138" s="1">
        <v>3796</v>
      </c>
      <c r="D2138" s="1">
        <v>5493</v>
      </c>
      <c r="E2138" s="1">
        <v>4954</v>
      </c>
      <c r="F2138" s="1">
        <v>5447</v>
      </c>
      <c r="G2138" s="1">
        <v>7285</v>
      </c>
      <c r="H2138" s="1">
        <v>7375</v>
      </c>
      <c r="I2138" s="1">
        <v>8489</v>
      </c>
      <c r="J2138" s="1">
        <v>8056</v>
      </c>
      <c r="K2138" s="1">
        <v>6153</v>
      </c>
      <c r="L2138" s="1">
        <v>4922</v>
      </c>
      <c r="M2138" s="1">
        <v>4572</v>
      </c>
      <c r="N2138" s="30">
        <v>71976</v>
      </c>
      <c r="O2138" s="1">
        <v>71976</v>
      </c>
      <c r="P2138" s="30">
        <v>0</v>
      </c>
    </row>
    <row r="2139" spans="1:16" x14ac:dyDescent="0.15">
      <c r="A2139" s="46" t="s">
        <v>125</v>
      </c>
      <c r="B2139">
        <v>769</v>
      </c>
      <c r="C2139">
        <v>649</v>
      </c>
      <c r="D2139">
        <v>885</v>
      </c>
      <c r="E2139" s="1">
        <v>1003</v>
      </c>
      <c r="F2139" s="1">
        <v>1179</v>
      </c>
      <c r="G2139" s="1">
        <v>1421</v>
      </c>
      <c r="H2139" s="1">
        <v>1639</v>
      </c>
      <c r="I2139" s="1">
        <v>1354</v>
      </c>
      <c r="J2139" s="1">
        <v>1282</v>
      </c>
      <c r="K2139" s="1">
        <v>1508</v>
      </c>
      <c r="L2139" s="1">
        <v>783</v>
      </c>
      <c r="M2139" s="1">
        <v>1234</v>
      </c>
      <c r="N2139" s="30">
        <v>13706</v>
      </c>
      <c r="O2139" s="1">
        <v>13706</v>
      </c>
      <c r="P2139" s="30">
        <v>0</v>
      </c>
    </row>
    <row r="2140" spans="1:16" x14ac:dyDescent="0.15">
      <c r="A2140" s="46" t="s">
        <v>126</v>
      </c>
      <c r="B2140" s="1">
        <v>12078</v>
      </c>
      <c r="C2140" s="1">
        <v>8368</v>
      </c>
      <c r="D2140" s="1">
        <v>10787</v>
      </c>
      <c r="E2140" s="1">
        <v>13065</v>
      </c>
      <c r="F2140" s="1">
        <v>15370</v>
      </c>
      <c r="G2140" s="1">
        <v>17797</v>
      </c>
      <c r="H2140" s="1">
        <v>18139</v>
      </c>
      <c r="I2140" s="1">
        <v>17343</v>
      </c>
      <c r="J2140" s="1">
        <v>21541</v>
      </c>
      <c r="K2140" s="1">
        <v>15902</v>
      </c>
      <c r="L2140" s="1">
        <v>11532</v>
      </c>
      <c r="M2140" s="1">
        <v>17241</v>
      </c>
      <c r="N2140" s="30">
        <v>179163</v>
      </c>
      <c r="O2140" s="1">
        <v>179163</v>
      </c>
      <c r="P2140" s="30">
        <v>0</v>
      </c>
    </row>
    <row r="2141" spans="1:16" x14ac:dyDescent="0.15">
      <c r="A2141" s="46" t="s">
        <v>127</v>
      </c>
      <c r="B2141" s="1">
        <v>3254</v>
      </c>
      <c r="C2141" s="1">
        <v>3513</v>
      </c>
      <c r="D2141" s="1">
        <v>4111</v>
      </c>
      <c r="E2141" s="1">
        <v>4726</v>
      </c>
      <c r="F2141" s="1">
        <v>5094</v>
      </c>
      <c r="G2141" s="1">
        <v>4728</v>
      </c>
      <c r="H2141" s="1">
        <v>5706</v>
      </c>
      <c r="I2141" s="1">
        <v>4244</v>
      </c>
      <c r="J2141" s="1">
        <v>4905</v>
      </c>
      <c r="K2141" s="1">
        <v>4015</v>
      </c>
      <c r="L2141" s="1">
        <v>3149</v>
      </c>
      <c r="M2141" s="1">
        <v>5466</v>
      </c>
      <c r="N2141" s="30">
        <v>52911</v>
      </c>
      <c r="O2141" s="1">
        <v>52911</v>
      </c>
      <c r="P2141" s="30">
        <v>0</v>
      </c>
    </row>
    <row r="2142" spans="1:16" x14ac:dyDescent="0.15">
      <c r="A2142" s="46" t="s">
        <v>128</v>
      </c>
      <c r="B2142" s="1">
        <v>1229</v>
      </c>
      <c r="C2142" s="1">
        <v>1615</v>
      </c>
      <c r="D2142" s="1">
        <v>2560</v>
      </c>
      <c r="E2142" s="1">
        <v>3001</v>
      </c>
      <c r="F2142" s="1">
        <v>2722</v>
      </c>
      <c r="G2142" s="1">
        <v>2728</v>
      </c>
      <c r="H2142" s="1">
        <v>2435</v>
      </c>
      <c r="I2142" s="1">
        <v>2193</v>
      </c>
      <c r="J2142" s="1">
        <v>2774</v>
      </c>
      <c r="K2142" s="1">
        <v>2698</v>
      </c>
      <c r="L2142" s="1">
        <v>2830</v>
      </c>
      <c r="M2142" s="1">
        <v>3894</v>
      </c>
      <c r="N2142" s="30">
        <v>30679</v>
      </c>
      <c r="O2142" s="1">
        <v>30679</v>
      </c>
      <c r="P2142" s="30">
        <v>0</v>
      </c>
    </row>
    <row r="2143" spans="1:16" x14ac:dyDescent="0.15">
      <c r="A2143" s="46" t="s">
        <v>129</v>
      </c>
      <c r="B2143">
        <v>91</v>
      </c>
      <c r="C2143">
        <v>54</v>
      </c>
      <c r="D2143">
        <v>94</v>
      </c>
      <c r="E2143">
        <v>106</v>
      </c>
      <c r="F2143">
        <v>196</v>
      </c>
      <c r="G2143">
        <v>110</v>
      </c>
      <c r="H2143">
        <v>190</v>
      </c>
      <c r="I2143">
        <v>224</v>
      </c>
      <c r="J2143">
        <v>157</v>
      </c>
      <c r="K2143">
        <v>183</v>
      </c>
      <c r="L2143">
        <v>117</v>
      </c>
      <c r="M2143">
        <v>126</v>
      </c>
      <c r="N2143" s="30">
        <v>1648</v>
      </c>
      <c r="O2143" s="1">
        <v>1648</v>
      </c>
      <c r="P2143" s="30">
        <v>0</v>
      </c>
    </row>
    <row r="2144" spans="1:16" x14ac:dyDescent="0.15">
      <c r="A2144" s="46" t="s">
        <v>11</v>
      </c>
      <c r="B2144" s="1">
        <v>159180</v>
      </c>
      <c r="C2144" s="1">
        <v>150272</v>
      </c>
      <c r="D2144" s="1">
        <v>169750</v>
      </c>
      <c r="E2144" s="1">
        <v>182158</v>
      </c>
      <c r="F2144" s="1">
        <v>206329</v>
      </c>
      <c r="G2144" s="1">
        <v>225217</v>
      </c>
      <c r="H2144" s="1">
        <v>263632</v>
      </c>
      <c r="I2144" s="1">
        <v>252970</v>
      </c>
      <c r="J2144" s="1">
        <v>242985</v>
      </c>
      <c r="K2144" s="1">
        <v>203331</v>
      </c>
      <c r="L2144" s="1">
        <v>147344</v>
      </c>
      <c r="M2144" s="1">
        <v>173401</v>
      </c>
      <c r="N2144" s="30">
        <v>2376569</v>
      </c>
      <c r="O2144" s="1">
        <v>2376569</v>
      </c>
      <c r="P2144" s="30">
        <v>0</v>
      </c>
    </row>
    <row r="2145" spans="1:16" x14ac:dyDescent="0.15">
      <c r="A2145" s="46" t="s">
        <v>154</v>
      </c>
      <c r="B2145" s="1">
        <v>4721</v>
      </c>
      <c r="C2145" s="1">
        <v>5540</v>
      </c>
      <c r="D2145" s="1">
        <v>9717</v>
      </c>
      <c r="E2145" s="1">
        <v>7548</v>
      </c>
      <c r="F2145" s="1">
        <v>8427</v>
      </c>
      <c r="G2145" s="1">
        <v>6947</v>
      </c>
      <c r="H2145" s="1">
        <v>9894</v>
      </c>
      <c r="I2145" s="1">
        <v>6880</v>
      </c>
      <c r="J2145" s="1">
        <v>7565</v>
      </c>
      <c r="K2145" s="1">
        <v>7862</v>
      </c>
      <c r="L2145" s="1">
        <v>7082</v>
      </c>
      <c r="M2145" s="1">
        <v>12091</v>
      </c>
      <c r="N2145" s="30">
        <v>94274</v>
      </c>
      <c r="O2145" s="1">
        <v>94274</v>
      </c>
      <c r="P2145" s="30">
        <v>0</v>
      </c>
    </row>
    <row r="2146" spans="1:16" x14ac:dyDescent="0.15">
      <c r="A2146" s="46"/>
      <c r="P2146" s="30"/>
    </row>
    <row r="2147" spans="1:16" x14ac:dyDescent="0.15">
      <c r="A2147" s="46" t="s">
        <v>64</v>
      </c>
      <c r="B2147" s="1">
        <v>1122</v>
      </c>
      <c r="C2147" s="1">
        <v>1296</v>
      </c>
      <c r="D2147" s="1">
        <v>1709</v>
      </c>
      <c r="E2147" s="1">
        <v>2147</v>
      </c>
      <c r="F2147" s="1">
        <v>2295</v>
      </c>
      <c r="G2147" s="1">
        <v>1779</v>
      </c>
      <c r="H2147" s="1">
        <v>3476</v>
      </c>
      <c r="I2147" s="1">
        <v>2853</v>
      </c>
      <c r="J2147" s="1">
        <v>2720</v>
      </c>
      <c r="K2147" s="1">
        <v>2615</v>
      </c>
      <c r="L2147" s="1">
        <v>1314</v>
      </c>
      <c r="M2147" s="1">
        <v>1404</v>
      </c>
      <c r="N2147" s="1">
        <v>24730</v>
      </c>
      <c r="O2147" s="1">
        <v>24730</v>
      </c>
      <c r="P2147" s="30">
        <v>0</v>
      </c>
    </row>
    <row r="2148" spans="1:16" x14ac:dyDescent="0.15">
      <c r="A2148" s="46" t="s">
        <v>137</v>
      </c>
      <c r="B2148" s="1">
        <v>1059</v>
      </c>
      <c r="C2148" s="1">
        <v>1184</v>
      </c>
      <c r="D2148" s="1">
        <v>2109</v>
      </c>
      <c r="E2148" s="1">
        <v>1998</v>
      </c>
      <c r="F2148" s="1">
        <v>1737</v>
      </c>
      <c r="G2148" s="1">
        <v>1970</v>
      </c>
      <c r="H2148" s="1">
        <v>3878</v>
      </c>
      <c r="I2148" s="1">
        <v>1906</v>
      </c>
      <c r="J2148" s="1">
        <v>2289</v>
      </c>
      <c r="K2148" s="1">
        <v>1775</v>
      </c>
      <c r="L2148" s="1">
        <v>1058</v>
      </c>
      <c r="M2148" s="1">
        <v>1073</v>
      </c>
      <c r="N2148" s="30">
        <v>22036</v>
      </c>
      <c r="O2148" s="1">
        <v>22036</v>
      </c>
      <c r="P2148" s="30">
        <v>0</v>
      </c>
    </row>
    <row r="2149" spans="1:16" x14ac:dyDescent="0.15">
      <c r="A2149" s="46" t="s">
        <v>143</v>
      </c>
      <c r="B2149" s="1">
        <v>2145</v>
      </c>
      <c r="C2149" s="1">
        <v>2889</v>
      </c>
      <c r="D2149" s="1">
        <v>4074</v>
      </c>
      <c r="E2149" s="1">
        <v>2334</v>
      </c>
      <c r="F2149" s="1">
        <v>2347</v>
      </c>
      <c r="G2149" s="1">
        <v>3387</v>
      </c>
      <c r="H2149" s="1">
        <v>6078</v>
      </c>
      <c r="I2149" s="1">
        <v>2284</v>
      </c>
      <c r="J2149" s="1">
        <v>2827</v>
      </c>
      <c r="K2149" s="1">
        <v>4534</v>
      </c>
      <c r="L2149" s="1">
        <v>1761</v>
      </c>
      <c r="M2149" s="1">
        <v>1818</v>
      </c>
      <c r="N2149" s="30">
        <v>36478</v>
      </c>
      <c r="O2149" s="1">
        <v>36478</v>
      </c>
      <c r="P2149" s="30">
        <v>0</v>
      </c>
    </row>
    <row r="2150" spans="1:16" x14ac:dyDescent="0.15">
      <c r="A2150" s="46" t="s">
        <v>25</v>
      </c>
      <c r="B2150" s="1">
        <v>12544</v>
      </c>
      <c r="C2150" s="1">
        <v>15673</v>
      </c>
      <c r="D2150" s="1">
        <v>15484</v>
      </c>
      <c r="E2150" s="1">
        <v>24190</v>
      </c>
      <c r="F2150" s="1">
        <v>20342</v>
      </c>
      <c r="G2150" s="1">
        <v>18168</v>
      </c>
      <c r="H2150" s="1">
        <v>32999</v>
      </c>
      <c r="I2150" s="1">
        <v>28950</v>
      </c>
      <c r="J2150" s="1">
        <v>21476</v>
      </c>
      <c r="K2150" s="1">
        <v>23975</v>
      </c>
      <c r="L2150" s="1">
        <v>13517</v>
      </c>
      <c r="M2150" s="1">
        <v>16213</v>
      </c>
      <c r="N2150" s="30">
        <v>243531</v>
      </c>
      <c r="O2150" s="1">
        <v>243531</v>
      </c>
      <c r="P2150" s="30">
        <v>0</v>
      </c>
    </row>
    <row r="2151" spans="1:16" x14ac:dyDescent="0.15">
      <c r="A2151" s="46" t="s">
        <v>22</v>
      </c>
      <c r="B2151" s="1">
        <v>9273</v>
      </c>
      <c r="C2151" s="1">
        <v>10386</v>
      </c>
      <c r="D2151" s="1">
        <v>16927</v>
      </c>
      <c r="E2151" s="1">
        <v>13864</v>
      </c>
      <c r="F2151" s="1">
        <v>16122</v>
      </c>
      <c r="G2151" s="1">
        <v>12640</v>
      </c>
      <c r="H2151" s="1">
        <v>16700</v>
      </c>
      <c r="I2151" s="1">
        <v>16541</v>
      </c>
      <c r="J2151" s="1">
        <v>19520</v>
      </c>
      <c r="K2151" s="1">
        <v>15829</v>
      </c>
      <c r="L2151" s="1">
        <v>11270</v>
      </c>
      <c r="M2151" s="1">
        <v>9035</v>
      </c>
      <c r="N2151" s="30">
        <v>168107</v>
      </c>
      <c r="O2151" s="1">
        <v>168107</v>
      </c>
      <c r="P2151" s="30">
        <v>0</v>
      </c>
    </row>
    <row r="2152" spans="1:16" x14ac:dyDescent="0.15">
      <c r="A2152" s="46" t="s">
        <v>68</v>
      </c>
      <c r="B2152" s="1">
        <v>1357</v>
      </c>
      <c r="C2152" s="1">
        <v>1429</v>
      </c>
      <c r="D2152" s="1">
        <v>2600</v>
      </c>
      <c r="E2152" s="1">
        <v>2033</v>
      </c>
      <c r="F2152" s="1">
        <v>2096</v>
      </c>
      <c r="G2152" s="1">
        <v>2674</v>
      </c>
      <c r="H2152" s="1">
        <v>2302</v>
      </c>
      <c r="I2152" s="1">
        <v>1873</v>
      </c>
      <c r="J2152" s="1">
        <v>2019</v>
      </c>
      <c r="K2152" s="1">
        <v>2425</v>
      </c>
      <c r="L2152" s="1">
        <v>1572</v>
      </c>
      <c r="M2152" s="1">
        <v>1630</v>
      </c>
      <c r="N2152" s="30">
        <v>24010</v>
      </c>
      <c r="O2152" s="1">
        <v>24010</v>
      </c>
      <c r="P2152" s="30">
        <v>0</v>
      </c>
    </row>
    <row r="2153" spans="1:16" x14ac:dyDescent="0.15">
      <c r="A2153" s="46" t="s">
        <v>33</v>
      </c>
      <c r="B2153" s="1">
        <v>4856</v>
      </c>
      <c r="C2153" s="1">
        <v>4220</v>
      </c>
      <c r="D2153" s="1">
        <v>6126</v>
      </c>
      <c r="E2153" s="1">
        <v>7457</v>
      </c>
      <c r="F2153" s="1">
        <v>6649</v>
      </c>
      <c r="G2153" s="1">
        <v>9404</v>
      </c>
      <c r="H2153" s="1">
        <v>13291</v>
      </c>
      <c r="I2153" s="1">
        <v>24916</v>
      </c>
      <c r="J2153" s="1">
        <v>8860</v>
      </c>
      <c r="K2153" s="1">
        <v>7275</v>
      </c>
      <c r="L2153" s="1">
        <v>4747</v>
      </c>
      <c r="M2153" s="1">
        <v>6516</v>
      </c>
      <c r="N2153" s="30">
        <v>104317</v>
      </c>
      <c r="O2153" s="1">
        <v>104317</v>
      </c>
      <c r="P2153" s="30">
        <v>0</v>
      </c>
    </row>
    <row r="2154" spans="1:16" x14ac:dyDescent="0.15">
      <c r="A2154" s="46" t="s">
        <v>92</v>
      </c>
      <c r="B2154" s="1">
        <v>3093</v>
      </c>
      <c r="C2154" s="1">
        <v>3092</v>
      </c>
      <c r="D2154" s="1">
        <v>3671</v>
      </c>
      <c r="E2154" s="1">
        <v>7031</v>
      </c>
      <c r="F2154" s="1">
        <v>4979</v>
      </c>
      <c r="G2154" s="1">
        <v>3678</v>
      </c>
      <c r="H2154" s="1">
        <v>10151</v>
      </c>
      <c r="I2154" s="1">
        <v>4531</v>
      </c>
      <c r="J2154" s="1">
        <v>4949</v>
      </c>
      <c r="K2154" s="1">
        <v>4502</v>
      </c>
      <c r="L2154" s="1">
        <v>3138</v>
      </c>
      <c r="M2154" s="1">
        <v>3183</v>
      </c>
      <c r="N2154" s="30">
        <v>55998</v>
      </c>
      <c r="O2154" s="1">
        <v>55998</v>
      </c>
      <c r="P2154" s="30">
        <v>0</v>
      </c>
    </row>
    <row r="2155" spans="1:16" x14ac:dyDescent="0.15">
      <c r="A2155" s="46" t="s">
        <v>144</v>
      </c>
      <c r="B2155" s="1">
        <v>1744</v>
      </c>
      <c r="C2155" s="1">
        <v>2593</v>
      </c>
      <c r="D2155" s="1">
        <v>3481</v>
      </c>
      <c r="E2155" s="1">
        <v>2252</v>
      </c>
      <c r="F2155" s="1">
        <v>1867</v>
      </c>
      <c r="G2155" s="1">
        <v>4168</v>
      </c>
      <c r="H2155" s="1">
        <v>3412</v>
      </c>
      <c r="I2155" s="1">
        <v>1674</v>
      </c>
      <c r="J2155" s="1">
        <v>2667</v>
      </c>
      <c r="K2155" s="1">
        <v>2914</v>
      </c>
      <c r="L2155" s="1">
        <v>1669</v>
      </c>
      <c r="M2155" s="1">
        <v>1744</v>
      </c>
      <c r="N2155" s="30">
        <v>30185</v>
      </c>
      <c r="O2155" s="1">
        <v>30185</v>
      </c>
      <c r="P2155" s="30">
        <v>0</v>
      </c>
    </row>
    <row r="2156" spans="1:16" x14ac:dyDescent="0.15">
      <c r="A2156" s="46" t="s">
        <v>138</v>
      </c>
      <c r="B2156" s="1">
        <v>3112</v>
      </c>
      <c r="C2156" s="1">
        <v>2907</v>
      </c>
      <c r="D2156" s="1">
        <v>5186</v>
      </c>
      <c r="E2156" s="1">
        <v>4258</v>
      </c>
      <c r="F2156" s="1">
        <v>4092</v>
      </c>
      <c r="G2156" s="1">
        <v>5222</v>
      </c>
      <c r="H2156" s="1">
        <v>8175</v>
      </c>
      <c r="I2156" s="1">
        <v>13746</v>
      </c>
      <c r="J2156" s="1">
        <v>7773</v>
      </c>
      <c r="K2156" s="1">
        <v>6402</v>
      </c>
      <c r="L2156" s="1">
        <v>4487</v>
      </c>
      <c r="M2156" s="1">
        <v>4816</v>
      </c>
      <c r="N2156" s="30">
        <v>70176</v>
      </c>
      <c r="O2156" s="1">
        <v>70176</v>
      </c>
      <c r="P2156" s="30">
        <v>0</v>
      </c>
    </row>
    <row r="2157" spans="1:16" x14ac:dyDescent="0.15">
      <c r="A2157" s="46" t="s">
        <v>139</v>
      </c>
      <c r="B2157" s="1">
        <v>4802</v>
      </c>
      <c r="C2157" s="1">
        <v>5417</v>
      </c>
      <c r="D2157" s="1">
        <v>7109</v>
      </c>
      <c r="E2157" s="1">
        <v>5550</v>
      </c>
      <c r="F2157" s="1">
        <v>4237</v>
      </c>
      <c r="G2157" s="1">
        <v>7816</v>
      </c>
      <c r="H2157" s="1">
        <v>5251</v>
      </c>
      <c r="I2157" s="1">
        <v>4047</v>
      </c>
      <c r="J2157" s="1">
        <v>4928</v>
      </c>
      <c r="K2157" s="1">
        <v>7806</v>
      </c>
      <c r="L2157" s="1">
        <v>3974</v>
      </c>
      <c r="M2157" s="1">
        <v>6267</v>
      </c>
      <c r="N2157" s="30">
        <v>67204</v>
      </c>
      <c r="O2157" s="1">
        <v>67204</v>
      </c>
      <c r="P2157" s="30">
        <v>0</v>
      </c>
    </row>
    <row r="2158" spans="1:16" x14ac:dyDescent="0.15">
      <c r="A2158" s="46"/>
      <c r="P2158" s="30"/>
    </row>
    <row r="2159" spans="1:16" x14ac:dyDescent="0.15">
      <c r="A2159" s="46" t="s">
        <v>176</v>
      </c>
      <c r="B2159">
        <v>38</v>
      </c>
      <c r="C2159">
        <v>33</v>
      </c>
      <c r="D2159">
        <v>51</v>
      </c>
      <c r="E2159">
        <v>107</v>
      </c>
      <c r="F2159">
        <v>106</v>
      </c>
      <c r="G2159">
        <v>74</v>
      </c>
      <c r="H2159">
        <v>127</v>
      </c>
      <c r="I2159">
        <v>119</v>
      </c>
      <c r="J2159">
        <v>87</v>
      </c>
      <c r="K2159">
        <v>134</v>
      </c>
      <c r="L2159">
        <v>105</v>
      </c>
      <c r="M2159">
        <v>55</v>
      </c>
      <c r="N2159" s="30">
        <v>1036</v>
      </c>
      <c r="O2159" s="1">
        <v>1036</v>
      </c>
      <c r="P2159" s="30">
        <v>0</v>
      </c>
    </row>
    <row r="2160" spans="1:16" x14ac:dyDescent="0.15">
      <c r="A2160" s="27" t="s">
        <v>166</v>
      </c>
      <c r="B2160">
        <v>80</v>
      </c>
      <c r="C2160">
        <v>92</v>
      </c>
      <c r="D2160">
        <v>117</v>
      </c>
      <c r="E2160">
        <v>113</v>
      </c>
      <c r="F2160">
        <v>124</v>
      </c>
      <c r="G2160">
        <v>86</v>
      </c>
      <c r="H2160">
        <v>162</v>
      </c>
      <c r="I2160">
        <v>105</v>
      </c>
      <c r="J2160">
        <v>145</v>
      </c>
      <c r="K2160">
        <v>193</v>
      </c>
      <c r="L2160">
        <v>107</v>
      </c>
      <c r="M2160">
        <v>70</v>
      </c>
      <c r="N2160" s="30">
        <v>1394</v>
      </c>
      <c r="O2160" s="1">
        <v>1394</v>
      </c>
      <c r="P2160" s="30">
        <v>0</v>
      </c>
    </row>
    <row r="2161" spans="1:16" x14ac:dyDescent="0.15">
      <c r="A2161" s="46" t="s">
        <v>177</v>
      </c>
      <c r="B2161">
        <v>75</v>
      </c>
      <c r="C2161">
        <v>116</v>
      </c>
      <c r="D2161">
        <v>181</v>
      </c>
      <c r="E2161">
        <v>115</v>
      </c>
      <c r="F2161">
        <v>166</v>
      </c>
      <c r="G2161">
        <v>105</v>
      </c>
      <c r="H2161">
        <v>156</v>
      </c>
      <c r="I2161">
        <v>141</v>
      </c>
      <c r="J2161">
        <v>153</v>
      </c>
      <c r="K2161">
        <v>265</v>
      </c>
      <c r="L2161">
        <v>139</v>
      </c>
      <c r="M2161">
        <v>78</v>
      </c>
      <c r="N2161" s="30">
        <v>1690</v>
      </c>
      <c r="O2161" s="1">
        <v>1690</v>
      </c>
      <c r="P2161" s="30">
        <v>0</v>
      </c>
    </row>
    <row r="2162" spans="1:16" x14ac:dyDescent="0.15">
      <c r="A2162" s="46" t="s">
        <v>167</v>
      </c>
      <c r="B2162">
        <v>301</v>
      </c>
      <c r="C2162">
        <v>256</v>
      </c>
      <c r="D2162">
        <v>261</v>
      </c>
      <c r="E2162">
        <v>356</v>
      </c>
      <c r="F2162">
        <v>317</v>
      </c>
      <c r="G2162">
        <v>251</v>
      </c>
      <c r="H2162">
        <v>422</v>
      </c>
      <c r="I2162">
        <v>381</v>
      </c>
      <c r="J2162">
        <v>284</v>
      </c>
      <c r="K2162">
        <v>350</v>
      </c>
      <c r="L2162">
        <v>420</v>
      </c>
      <c r="M2162">
        <v>360</v>
      </c>
      <c r="N2162" s="30">
        <v>3959</v>
      </c>
      <c r="O2162" s="1">
        <v>3959</v>
      </c>
      <c r="P2162" s="30">
        <v>0</v>
      </c>
    </row>
    <row r="2163" spans="1:16" x14ac:dyDescent="0.15">
      <c r="A2163" s="46" t="s">
        <v>168</v>
      </c>
      <c r="B2163">
        <v>818</v>
      </c>
      <c r="C2163">
        <v>451</v>
      </c>
      <c r="D2163" s="1">
        <v>1004</v>
      </c>
      <c r="E2163" s="1">
        <v>1274</v>
      </c>
      <c r="F2163" s="1">
        <v>1567</v>
      </c>
      <c r="G2163" s="1">
        <v>1237</v>
      </c>
      <c r="H2163" s="1">
        <v>1727</v>
      </c>
      <c r="I2163" s="1">
        <v>1650</v>
      </c>
      <c r="J2163" s="1">
        <v>1460</v>
      </c>
      <c r="K2163" s="1">
        <v>1676</v>
      </c>
      <c r="L2163" s="1">
        <v>1330</v>
      </c>
      <c r="M2163" s="1">
        <v>1168</v>
      </c>
      <c r="N2163" s="30">
        <v>15362</v>
      </c>
      <c r="O2163" s="1">
        <v>15362</v>
      </c>
      <c r="P2163" s="30">
        <v>0</v>
      </c>
    </row>
    <row r="2164" spans="1:16" x14ac:dyDescent="0.15">
      <c r="A2164" s="46" t="s">
        <v>169</v>
      </c>
      <c r="B2164">
        <v>78</v>
      </c>
      <c r="C2164">
        <v>122</v>
      </c>
      <c r="D2164">
        <v>140</v>
      </c>
      <c r="E2164">
        <v>110</v>
      </c>
      <c r="F2164">
        <v>182</v>
      </c>
      <c r="G2164">
        <v>155</v>
      </c>
      <c r="H2164">
        <v>126</v>
      </c>
      <c r="I2164">
        <v>105</v>
      </c>
      <c r="J2164">
        <v>98</v>
      </c>
      <c r="K2164">
        <v>126</v>
      </c>
      <c r="L2164">
        <v>121</v>
      </c>
      <c r="M2164">
        <v>130</v>
      </c>
      <c r="N2164" s="30">
        <v>1493</v>
      </c>
      <c r="O2164" s="1">
        <v>1493</v>
      </c>
      <c r="P2164" s="30">
        <v>0</v>
      </c>
    </row>
    <row r="2165" spans="1:16" x14ac:dyDescent="0.15">
      <c r="A2165" s="46" t="s">
        <v>170</v>
      </c>
      <c r="B2165">
        <v>264</v>
      </c>
      <c r="C2165">
        <v>297</v>
      </c>
      <c r="D2165">
        <v>296</v>
      </c>
      <c r="E2165">
        <v>271</v>
      </c>
      <c r="F2165">
        <v>382</v>
      </c>
      <c r="G2165">
        <v>389</v>
      </c>
      <c r="H2165">
        <v>669</v>
      </c>
      <c r="I2165">
        <v>755</v>
      </c>
      <c r="J2165">
        <v>301</v>
      </c>
      <c r="K2165">
        <v>339</v>
      </c>
      <c r="L2165">
        <v>556</v>
      </c>
      <c r="M2165">
        <v>324</v>
      </c>
      <c r="N2165" s="30">
        <v>4843</v>
      </c>
      <c r="O2165" s="1">
        <v>4843</v>
      </c>
      <c r="P2165" s="30">
        <v>0</v>
      </c>
    </row>
    <row r="2166" spans="1:16" x14ac:dyDescent="0.15">
      <c r="A2166" s="46" t="s">
        <v>171</v>
      </c>
      <c r="B2166">
        <v>101</v>
      </c>
      <c r="C2166">
        <v>111</v>
      </c>
      <c r="D2166">
        <v>150</v>
      </c>
      <c r="E2166">
        <v>254</v>
      </c>
      <c r="F2166">
        <v>174</v>
      </c>
      <c r="G2166">
        <v>103</v>
      </c>
      <c r="H2166">
        <v>258</v>
      </c>
      <c r="I2166">
        <v>130</v>
      </c>
      <c r="J2166">
        <v>116</v>
      </c>
      <c r="K2166">
        <v>153</v>
      </c>
      <c r="L2166">
        <v>123</v>
      </c>
      <c r="M2166">
        <v>158</v>
      </c>
      <c r="N2166" s="30">
        <v>1831</v>
      </c>
      <c r="O2166" s="1">
        <v>1831</v>
      </c>
      <c r="P2166" s="30">
        <v>0</v>
      </c>
    </row>
    <row r="2167" spans="1:16" x14ac:dyDescent="0.15">
      <c r="A2167" s="46" t="s">
        <v>178</v>
      </c>
      <c r="B2167">
        <v>41</v>
      </c>
      <c r="C2167">
        <v>21</v>
      </c>
      <c r="D2167">
        <v>73</v>
      </c>
      <c r="E2167">
        <v>54</v>
      </c>
      <c r="F2167">
        <v>72</v>
      </c>
      <c r="G2167">
        <v>108</v>
      </c>
      <c r="H2167">
        <v>88</v>
      </c>
      <c r="I2167">
        <v>47</v>
      </c>
      <c r="J2167">
        <v>67</v>
      </c>
      <c r="K2167">
        <v>96</v>
      </c>
      <c r="L2167">
        <v>30</v>
      </c>
      <c r="M2167">
        <v>20</v>
      </c>
      <c r="N2167" s="30">
        <v>717</v>
      </c>
      <c r="O2167">
        <v>717</v>
      </c>
      <c r="P2167" s="30">
        <v>0</v>
      </c>
    </row>
    <row r="2168" spans="1:16" x14ac:dyDescent="0.15">
      <c r="A2168" s="46" t="s">
        <v>172</v>
      </c>
      <c r="B2168">
        <v>261</v>
      </c>
      <c r="C2168">
        <v>356</v>
      </c>
      <c r="D2168">
        <v>496</v>
      </c>
      <c r="E2168">
        <v>274</v>
      </c>
      <c r="F2168">
        <v>289</v>
      </c>
      <c r="G2168">
        <v>316</v>
      </c>
      <c r="H2168">
        <v>376</v>
      </c>
      <c r="I2168">
        <v>344</v>
      </c>
      <c r="J2168">
        <v>297</v>
      </c>
      <c r="K2168">
        <v>289</v>
      </c>
      <c r="L2168">
        <v>370</v>
      </c>
      <c r="M2168">
        <v>395</v>
      </c>
      <c r="N2168" s="30">
        <v>4063</v>
      </c>
      <c r="O2168" s="1">
        <v>4063</v>
      </c>
      <c r="P2168" s="30">
        <v>0</v>
      </c>
    </row>
    <row r="2169" spans="1:16" x14ac:dyDescent="0.15">
      <c r="A2169" s="46" t="s">
        <v>173</v>
      </c>
      <c r="B2169">
        <v>106</v>
      </c>
      <c r="C2169">
        <v>89</v>
      </c>
      <c r="D2169">
        <v>144</v>
      </c>
      <c r="E2169">
        <v>157</v>
      </c>
      <c r="F2169">
        <v>174</v>
      </c>
      <c r="G2169">
        <v>289</v>
      </c>
      <c r="H2169">
        <v>203</v>
      </c>
      <c r="I2169">
        <v>179</v>
      </c>
      <c r="J2169">
        <v>137</v>
      </c>
      <c r="K2169">
        <v>236</v>
      </c>
      <c r="L2169">
        <v>124</v>
      </c>
      <c r="M2169">
        <v>153</v>
      </c>
      <c r="N2169" s="30">
        <v>1991</v>
      </c>
      <c r="O2169" s="1">
        <v>1991</v>
      </c>
      <c r="P2169" s="30">
        <v>0</v>
      </c>
    </row>
    <row r="2170" spans="1:16" x14ac:dyDescent="0.15">
      <c r="A2170" s="47"/>
      <c r="P2170" s="30"/>
    </row>
    <row r="2171" spans="1:16" x14ac:dyDescent="0.15">
      <c r="A2171" s="46" t="s">
        <v>65</v>
      </c>
      <c r="B2171">
        <v>770</v>
      </c>
      <c r="C2171">
        <v>837</v>
      </c>
      <c r="D2171" s="1">
        <v>1064</v>
      </c>
      <c r="E2171" s="1">
        <v>1046</v>
      </c>
      <c r="F2171" s="1">
        <v>1318</v>
      </c>
      <c r="G2171" s="1">
        <v>1008</v>
      </c>
      <c r="H2171" s="1">
        <v>2075</v>
      </c>
      <c r="I2171" s="1">
        <v>1686</v>
      </c>
      <c r="J2171" s="1">
        <v>1311</v>
      </c>
      <c r="K2171" s="1">
        <v>1380</v>
      </c>
      <c r="L2171" s="1">
        <v>879</v>
      </c>
      <c r="M2171" s="1">
        <v>823</v>
      </c>
      <c r="N2171" s="30">
        <v>14197</v>
      </c>
      <c r="O2171" s="1">
        <v>14197</v>
      </c>
      <c r="P2171" s="30">
        <v>0</v>
      </c>
    </row>
    <row r="2172" spans="1:16" x14ac:dyDescent="0.15">
      <c r="A2172" s="27" t="s">
        <v>140</v>
      </c>
      <c r="B2172">
        <v>802</v>
      </c>
      <c r="C2172">
        <v>981</v>
      </c>
      <c r="D2172" s="1">
        <v>1469</v>
      </c>
      <c r="E2172" s="1">
        <v>1474</v>
      </c>
      <c r="F2172" s="1">
        <v>1355</v>
      </c>
      <c r="G2172" s="1">
        <v>1609</v>
      </c>
      <c r="H2172" s="1">
        <v>3483</v>
      </c>
      <c r="I2172" s="1">
        <v>2005</v>
      </c>
      <c r="J2172" s="1">
        <v>1801</v>
      </c>
      <c r="K2172" s="1">
        <v>1308</v>
      </c>
      <c r="L2172" s="1">
        <v>823</v>
      </c>
      <c r="M2172" s="1">
        <v>739</v>
      </c>
      <c r="N2172" s="30">
        <v>17849</v>
      </c>
      <c r="O2172" s="1">
        <v>17849</v>
      </c>
      <c r="P2172" s="30">
        <v>0</v>
      </c>
    </row>
    <row r="2173" spans="1:16" x14ac:dyDescent="0.15">
      <c r="A2173" s="46" t="s">
        <v>146</v>
      </c>
      <c r="B2173" s="1">
        <v>1353</v>
      </c>
      <c r="C2173" s="1">
        <v>1743</v>
      </c>
      <c r="D2173" s="1">
        <v>2413</v>
      </c>
      <c r="E2173" s="1">
        <v>1764</v>
      </c>
      <c r="F2173" s="1">
        <v>1736</v>
      </c>
      <c r="G2173" s="1">
        <v>2315</v>
      </c>
      <c r="H2173" s="1">
        <v>4243</v>
      </c>
      <c r="I2173" s="1">
        <v>1870</v>
      </c>
      <c r="J2173" s="1">
        <v>2500</v>
      </c>
      <c r="K2173" s="1">
        <v>3184</v>
      </c>
      <c r="L2173" s="1">
        <v>1615</v>
      </c>
      <c r="M2173" s="1">
        <v>1579</v>
      </c>
      <c r="N2173" s="30">
        <v>26315</v>
      </c>
      <c r="O2173" s="1">
        <v>26315</v>
      </c>
      <c r="P2173" s="30">
        <v>0</v>
      </c>
    </row>
    <row r="2174" spans="1:16" x14ac:dyDescent="0.15">
      <c r="A2174" s="46" t="s">
        <v>26</v>
      </c>
      <c r="B2174" s="1">
        <v>5592</v>
      </c>
      <c r="C2174" s="1">
        <v>5939</v>
      </c>
      <c r="D2174" s="1">
        <v>6327</v>
      </c>
      <c r="E2174" s="1">
        <v>11366</v>
      </c>
      <c r="F2174" s="1">
        <v>10195</v>
      </c>
      <c r="G2174" s="1">
        <v>10334</v>
      </c>
      <c r="H2174" s="1">
        <v>23492</v>
      </c>
      <c r="I2174" s="1">
        <v>18312</v>
      </c>
      <c r="J2174" s="1">
        <v>11657</v>
      </c>
      <c r="K2174" s="1">
        <v>13244</v>
      </c>
      <c r="L2174" s="1">
        <v>6607</v>
      </c>
      <c r="M2174" s="1">
        <v>8400</v>
      </c>
      <c r="N2174" s="30">
        <v>131465</v>
      </c>
      <c r="O2174" s="1">
        <v>131465</v>
      </c>
      <c r="P2174" s="30">
        <v>0</v>
      </c>
    </row>
    <row r="2175" spans="1:16" x14ac:dyDescent="0.15">
      <c r="A2175" s="46" t="s">
        <v>23</v>
      </c>
      <c r="B2175" s="1">
        <v>8199</v>
      </c>
      <c r="C2175" s="1">
        <v>8508</v>
      </c>
      <c r="D2175" s="1">
        <v>13261</v>
      </c>
      <c r="E2175" s="1">
        <v>12571</v>
      </c>
      <c r="F2175" s="1">
        <v>16444</v>
      </c>
      <c r="G2175" s="1">
        <v>12459</v>
      </c>
      <c r="H2175" s="1">
        <v>15556</v>
      </c>
      <c r="I2175" s="1">
        <v>16291</v>
      </c>
      <c r="J2175" s="1">
        <v>19769</v>
      </c>
      <c r="K2175" s="1">
        <v>15182</v>
      </c>
      <c r="L2175" s="1">
        <v>8509</v>
      </c>
      <c r="M2175" s="1">
        <v>8411</v>
      </c>
      <c r="N2175" s="30">
        <v>155160</v>
      </c>
      <c r="O2175" s="1">
        <v>155160</v>
      </c>
      <c r="P2175" s="30">
        <v>0</v>
      </c>
    </row>
    <row r="2176" spans="1:16" x14ac:dyDescent="0.15">
      <c r="A2176" s="46" t="s">
        <v>69</v>
      </c>
      <c r="B2176" s="1">
        <v>1907</v>
      </c>
      <c r="C2176" s="1">
        <v>1919</v>
      </c>
      <c r="D2176" s="1">
        <v>3315</v>
      </c>
      <c r="E2176" s="1">
        <v>3042</v>
      </c>
      <c r="F2176" s="1">
        <v>3170</v>
      </c>
      <c r="G2176" s="1">
        <v>3936</v>
      </c>
      <c r="H2176" s="1">
        <v>2962</v>
      </c>
      <c r="I2176" s="1">
        <v>2711</v>
      </c>
      <c r="J2176" s="1">
        <v>3483</v>
      </c>
      <c r="K2176" s="1">
        <v>3450</v>
      </c>
      <c r="L2176" s="1">
        <v>2342</v>
      </c>
      <c r="M2176" s="1">
        <v>2317</v>
      </c>
      <c r="N2176" s="30">
        <v>34554</v>
      </c>
      <c r="O2176" s="1">
        <v>34554</v>
      </c>
      <c r="P2176" s="30">
        <v>0</v>
      </c>
    </row>
    <row r="2177" spans="1:16" x14ac:dyDescent="0.15">
      <c r="A2177" s="46" t="s">
        <v>34</v>
      </c>
      <c r="B2177" s="1">
        <v>2474</v>
      </c>
      <c r="C2177" s="1">
        <v>2107</v>
      </c>
      <c r="D2177" s="1">
        <v>2746</v>
      </c>
      <c r="E2177" s="1">
        <v>3308</v>
      </c>
      <c r="F2177" s="1">
        <v>3538</v>
      </c>
      <c r="G2177" s="1">
        <v>5091</v>
      </c>
      <c r="H2177" s="1">
        <v>5405</v>
      </c>
      <c r="I2177" s="1">
        <v>11028</v>
      </c>
      <c r="J2177" s="1">
        <v>4602</v>
      </c>
      <c r="K2177" s="1">
        <v>3445</v>
      </c>
      <c r="L2177" s="1">
        <v>2572</v>
      </c>
      <c r="M2177" s="1">
        <v>3280</v>
      </c>
      <c r="N2177" s="30">
        <v>49596</v>
      </c>
      <c r="O2177" s="1">
        <v>49596</v>
      </c>
      <c r="P2177" s="30">
        <v>0</v>
      </c>
    </row>
    <row r="2178" spans="1:16" x14ac:dyDescent="0.15">
      <c r="A2178" s="46" t="s">
        <v>95</v>
      </c>
      <c r="B2178" s="1">
        <v>2130</v>
      </c>
      <c r="C2178" s="1">
        <v>2327</v>
      </c>
      <c r="D2178" s="1">
        <v>2657</v>
      </c>
      <c r="E2178" s="1">
        <v>5623</v>
      </c>
      <c r="F2178" s="1">
        <v>4377</v>
      </c>
      <c r="G2178" s="1">
        <v>3444</v>
      </c>
      <c r="H2178" s="1">
        <v>11176</v>
      </c>
      <c r="I2178" s="1">
        <v>5026</v>
      </c>
      <c r="J2178" s="1">
        <v>5304</v>
      </c>
      <c r="K2178" s="1">
        <v>4198</v>
      </c>
      <c r="L2178" s="1">
        <v>2315</v>
      </c>
      <c r="M2178" s="1">
        <v>2096</v>
      </c>
      <c r="N2178" s="30">
        <v>50673</v>
      </c>
      <c r="O2178" s="1">
        <v>50673</v>
      </c>
      <c r="P2178" s="30">
        <v>0</v>
      </c>
    </row>
    <row r="2179" spans="1:16" x14ac:dyDescent="0.15">
      <c r="A2179" s="46" t="s">
        <v>147</v>
      </c>
      <c r="B2179">
        <v>716</v>
      </c>
      <c r="C2179">
        <v>897</v>
      </c>
      <c r="D2179" s="1">
        <v>1553</v>
      </c>
      <c r="E2179" s="1">
        <v>1068</v>
      </c>
      <c r="F2179" s="1">
        <v>920</v>
      </c>
      <c r="G2179" s="1">
        <v>1608</v>
      </c>
      <c r="H2179" s="1">
        <v>1477</v>
      </c>
      <c r="I2179" s="1">
        <v>773</v>
      </c>
      <c r="J2179" s="1">
        <v>1120</v>
      </c>
      <c r="K2179" s="1">
        <v>1293</v>
      </c>
      <c r="L2179" s="1">
        <v>859</v>
      </c>
      <c r="M2179" s="1">
        <v>974</v>
      </c>
      <c r="N2179" s="30">
        <v>13258</v>
      </c>
      <c r="O2179" s="1">
        <v>13258</v>
      </c>
      <c r="P2179" s="30">
        <v>0</v>
      </c>
    </row>
    <row r="2180" spans="1:16" x14ac:dyDescent="0.15">
      <c r="A2180" s="46" t="s">
        <v>141</v>
      </c>
      <c r="B2180" s="1">
        <v>1074</v>
      </c>
      <c r="C2180" s="1">
        <v>1178</v>
      </c>
      <c r="D2180" s="1">
        <v>1676</v>
      </c>
      <c r="E2180" s="1">
        <v>1611</v>
      </c>
      <c r="F2180" s="1">
        <v>1753</v>
      </c>
      <c r="G2180" s="1">
        <v>2262</v>
      </c>
      <c r="H2180" s="1">
        <v>3215</v>
      </c>
      <c r="I2180" s="1">
        <v>4952</v>
      </c>
      <c r="J2180" s="1">
        <v>2496</v>
      </c>
      <c r="K2180" s="1">
        <v>1910</v>
      </c>
      <c r="L2180" s="1">
        <v>2010</v>
      </c>
      <c r="M2180" s="1">
        <v>2199</v>
      </c>
      <c r="N2180" s="30">
        <v>26336</v>
      </c>
      <c r="O2180" s="1">
        <v>26336</v>
      </c>
      <c r="P2180" s="30">
        <v>0</v>
      </c>
    </row>
    <row r="2181" spans="1:16" x14ac:dyDescent="0.15">
      <c r="A2181" s="46" t="s">
        <v>142</v>
      </c>
      <c r="B2181" s="1">
        <v>1568</v>
      </c>
      <c r="C2181" s="1">
        <v>1707</v>
      </c>
      <c r="D2181" s="1">
        <v>2936</v>
      </c>
      <c r="E2181" s="1">
        <v>2107</v>
      </c>
      <c r="F2181" s="1">
        <v>1904</v>
      </c>
      <c r="G2181" s="1">
        <v>3647</v>
      </c>
      <c r="H2181" s="1">
        <v>1791</v>
      </c>
      <c r="I2181" s="1">
        <v>1762</v>
      </c>
      <c r="J2181" s="1">
        <v>2102</v>
      </c>
      <c r="K2181" s="1">
        <v>3399</v>
      </c>
      <c r="L2181" s="1">
        <v>2148</v>
      </c>
      <c r="M2181" s="1">
        <v>2846</v>
      </c>
      <c r="N2181" s="30">
        <v>27917</v>
      </c>
      <c r="O2181" s="1">
        <v>27917</v>
      </c>
      <c r="P2181" s="30">
        <v>0</v>
      </c>
    </row>
    <row r="2182" spans="1:16" x14ac:dyDescent="0.15">
      <c r="A2182" s="46"/>
      <c r="P2182" s="30"/>
    </row>
    <row r="2183" spans="1:16" x14ac:dyDescent="0.15">
      <c r="A2183" s="46" t="s">
        <v>66</v>
      </c>
      <c r="B2183" s="1">
        <v>2297</v>
      </c>
      <c r="C2183" s="1">
        <v>2241</v>
      </c>
      <c r="D2183" s="1">
        <v>3127</v>
      </c>
      <c r="E2183" s="1">
        <v>3453</v>
      </c>
      <c r="F2183" s="1">
        <v>2951</v>
      </c>
      <c r="G2183" s="1">
        <v>2890</v>
      </c>
      <c r="H2183" s="1">
        <v>6487</v>
      </c>
      <c r="I2183" s="1">
        <v>3283</v>
      </c>
      <c r="J2183" s="1">
        <v>4318</v>
      </c>
      <c r="K2183" s="1">
        <v>4256</v>
      </c>
      <c r="L2183" s="1">
        <v>2980</v>
      </c>
      <c r="M2183" s="1">
        <v>3122</v>
      </c>
      <c r="N2183" s="30">
        <v>41405</v>
      </c>
      <c r="O2183" s="1">
        <v>41405</v>
      </c>
      <c r="P2183" s="30">
        <v>0</v>
      </c>
    </row>
    <row r="2184" spans="1:16" x14ac:dyDescent="0.15">
      <c r="A2184" s="46" t="s">
        <v>14</v>
      </c>
      <c r="B2184" s="1">
        <v>19025</v>
      </c>
      <c r="C2184" s="1">
        <v>20872</v>
      </c>
      <c r="D2184" s="1">
        <v>32950</v>
      </c>
      <c r="E2184" s="1">
        <v>28588</v>
      </c>
      <c r="F2184" s="1">
        <v>27220</v>
      </c>
      <c r="G2184" s="1">
        <v>25288</v>
      </c>
      <c r="H2184" s="1">
        <v>31323</v>
      </c>
      <c r="I2184" s="1">
        <v>35089</v>
      </c>
      <c r="J2184" s="1">
        <v>32352</v>
      </c>
      <c r="K2184" s="1">
        <v>34869</v>
      </c>
      <c r="L2184" s="1">
        <v>24456</v>
      </c>
      <c r="M2184" s="1">
        <v>25186</v>
      </c>
      <c r="N2184" s="30">
        <v>337218</v>
      </c>
      <c r="O2184" s="1">
        <v>337218</v>
      </c>
      <c r="P2184" s="30">
        <v>0</v>
      </c>
    </row>
    <row r="2185" spans="1:16" x14ac:dyDescent="0.15">
      <c r="A2185" s="46" t="s">
        <v>207</v>
      </c>
      <c r="B2185" s="1">
        <v>1973</v>
      </c>
      <c r="C2185" s="1">
        <v>1575</v>
      </c>
      <c r="D2185" s="1">
        <v>1853</v>
      </c>
      <c r="E2185" s="1">
        <v>2924</v>
      </c>
      <c r="F2185" s="1">
        <v>1751</v>
      </c>
      <c r="G2185" s="1">
        <v>2363</v>
      </c>
      <c r="H2185" s="1">
        <v>2026</v>
      </c>
      <c r="I2185" s="1">
        <v>2442</v>
      </c>
      <c r="J2185" s="1">
        <v>2420</v>
      </c>
      <c r="K2185" s="1">
        <v>1994</v>
      </c>
      <c r="L2185" s="1">
        <v>1732</v>
      </c>
      <c r="M2185" s="1">
        <v>1190</v>
      </c>
      <c r="N2185" s="30">
        <v>24243</v>
      </c>
      <c r="O2185" s="1">
        <v>24243</v>
      </c>
      <c r="P2185" s="30">
        <v>0</v>
      </c>
    </row>
    <row r="2186" spans="1:16" x14ac:dyDescent="0.15">
      <c r="A2186" s="46" t="s">
        <v>199</v>
      </c>
      <c r="B2186" s="1">
        <v>3714</v>
      </c>
      <c r="C2186" s="1">
        <v>3131</v>
      </c>
      <c r="D2186" s="1">
        <v>4312</v>
      </c>
      <c r="E2186" s="1">
        <v>4845</v>
      </c>
      <c r="F2186" s="1">
        <v>3830</v>
      </c>
      <c r="G2186" s="1">
        <v>3698</v>
      </c>
      <c r="H2186" s="1">
        <v>3684</v>
      </c>
      <c r="I2186" s="1">
        <v>3839</v>
      </c>
      <c r="J2186" s="1">
        <v>4484</v>
      </c>
      <c r="K2186" s="1">
        <v>4391</v>
      </c>
      <c r="L2186" s="1">
        <v>3705</v>
      </c>
      <c r="M2186" s="1">
        <v>4728</v>
      </c>
      <c r="N2186" s="30">
        <v>48361</v>
      </c>
      <c r="O2186" s="1">
        <v>48361</v>
      </c>
      <c r="P2186" s="30">
        <v>0</v>
      </c>
    </row>
    <row r="2187" spans="1:16" x14ac:dyDescent="0.15">
      <c r="A2187" s="46" t="s">
        <v>54</v>
      </c>
      <c r="B2187" s="1">
        <v>2848</v>
      </c>
      <c r="C2187" s="1">
        <v>2636</v>
      </c>
      <c r="D2187" s="1">
        <v>3071</v>
      </c>
      <c r="E2187" s="1">
        <v>2472</v>
      </c>
      <c r="F2187" s="1">
        <v>3306</v>
      </c>
      <c r="G2187" s="1">
        <v>3634</v>
      </c>
      <c r="H2187" s="1">
        <v>3199</v>
      </c>
      <c r="I2187" s="1">
        <v>2599</v>
      </c>
      <c r="J2187" s="1">
        <v>2377</v>
      </c>
      <c r="K2187" s="1">
        <v>2197</v>
      </c>
      <c r="L2187" s="1">
        <v>1944</v>
      </c>
      <c r="M2187" s="1">
        <v>2113</v>
      </c>
      <c r="N2187" s="30">
        <v>32396</v>
      </c>
      <c r="O2187" s="1">
        <v>32396</v>
      </c>
      <c r="P2187" s="30">
        <v>0</v>
      </c>
    </row>
    <row r="2188" spans="1:16" x14ac:dyDescent="0.15">
      <c r="A2188" s="46" t="s">
        <v>82</v>
      </c>
      <c r="B2188" s="1">
        <v>8899</v>
      </c>
      <c r="C2188" s="1">
        <v>4481</v>
      </c>
      <c r="D2188" s="1">
        <v>6457</v>
      </c>
      <c r="E2188" s="1">
        <v>7596</v>
      </c>
      <c r="F2188" s="1">
        <v>12961</v>
      </c>
      <c r="G2188" s="1">
        <v>11115</v>
      </c>
      <c r="H2188" s="1">
        <v>6699</v>
      </c>
      <c r="I2188" s="1">
        <v>7633</v>
      </c>
      <c r="J2188" s="1">
        <v>7402</v>
      </c>
      <c r="K2188" s="1">
        <v>5241</v>
      </c>
      <c r="L2188" s="1">
        <v>4968</v>
      </c>
      <c r="M2188" s="1">
        <v>5390</v>
      </c>
      <c r="N2188" s="30">
        <v>88842</v>
      </c>
      <c r="O2188" s="1">
        <v>88842</v>
      </c>
      <c r="P2188" s="30">
        <v>0</v>
      </c>
    </row>
    <row r="2189" spans="1:16" x14ac:dyDescent="0.15">
      <c r="A2189" s="46" t="s">
        <v>12</v>
      </c>
      <c r="B2189" s="1">
        <v>24598</v>
      </c>
      <c r="C2189" s="1">
        <v>34335</v>
      </c>
      <c r="D2189" s="1">
        <v>36837</v>
      </c>
      <c r="E2189" s="1">
        <v>23053</v>
      </c>
      <c r="F2189" s="1">
        <v>22719</v>
      </c>
      <c r="G2189" s="1">
        <v>26149</v>
      </c>
      <c r="H2189" s="1">
        <v>29379</v>
      </c>
      <c r="I2189" s="1">
        <v>40067</v>
      </c>
      <c r="J2189" s="1">
        <v>34349</v>
      </c>
      <c r="K2189" s="1">
        <v>28620</v>
      </c>
      <c r="L2189" s="1">
        <v>25648</v>
      </c>
      <c r="M2189" s="1">
        <v>26249</v>
      </c>
      <c r="N2189" s="30">
        <v>352003</v>
      </c>
      <c r="O2189" s="1">
        <v>352003</v>
      </c>
      <c r="P2189" s="30">
        <v>0</v>
      </c>
    </row>
    <row r="2190" spans="1:16" x14ac:dyDescent="0.15">
      <c r="A2190" s="46" t="s">
        <v>27</v>
      </c>
      <c r="B2190" s="1">
        <v>26408</v>
      </c>
      <c r="C2190" s="1">
        <v>18504</v>
      </c>
      <c r="D2190" s="1">
        <v>16696</v>
      </c>
      <c r="E2190" s="1">
        <v>18896</v>
      </c>
      <c r="F2190" s="1">
        <v>21661</v>
      </c>
      <c r="G2190" s="1">
        <v>23667</v>
      </c>
      <c r="H2190" s="1">
        <v>26531</v>
      </c>
      <c r="I2190" s="1">
        <v>21103</v>
      </c>
      <c r="J2190" s="1">
        <v>24884</v>
      </c>
      <c r="K2190" s="1">
        <v>22749</v>
      </c>
      <c r="L2190" s="1">
        <v>18933</v>
      </c>
      <c r="M2190" s="1">
        <v>24608</v>
      </c>
      <c r="N2190" s="30">
        <v>264640</v>
      </c>
      <c r="O2190" s="1">
        <v>264640</v>
      </c>
      <c r="P2190" s="30">
        <v>0</v>
      </c>
    </row>
    <row r="2191" spans="1:16" x14ac:dyDescent="0.15">
      <c r="A2191" s="46" t="s">
        <v>96</v>
      </c>
      <c r="B2191" s="1">
        <v>3784</v>
      </c>
      <c r="C2191" s="1">
        <v>3604</v>
      </c>
      <c r="D2191" s="1">
        <v>6799</v>
      </c>
      <c r="E2191" s="1">
        <v>9086</v>
      </c>
      <c r="F2191" s="1">
        <v>10397</v>
      </c>
      <c r="G2191" s="1">
        <v>9864</v>
      </c>
      <c r="H2191" s="1">
        <v>6713</v>
      </c>
      <c r="I2191" s="1">
        <v>5779</v>
      </c>
      <c r="J2191" s="1">
        <v>6193</v>
      </c>
      <c r="K2191" s="1">
        <v>7942</v>
      </c>
      <c r="L2191" s="1">
        <v>6281</v>
      </c>
      <c r="M2191" s="1">
        <v>12026</v>
      </c>
      <c r="N2191" s="30">
        <v>88468</v>
      </c>
      <c r="O2191" s="1">
        <v>88468</v>
      </c>
      <c r="P2191" s="30">
        <v>0</v>
      </c>
    </row>
    <row r="2192" spans="1:16" x14ac:dyDescent="0.15">
      <c r="A2192" s="46" t="s">
        <v>242</v>
      </c>
      <c r="B2192" s="1">
        <v>71062</v>
      </c>
      <c r="C2192" s="1">
        <v>62066</v>
      </c>
      <c r="D2192" s="1">
        <v>39246</v>
      </c>
      <c r="E2192" s="1">
        <v>41708</v>
      </c>
      <c r="F2192" s="1">
        <v>47689</v>
      </c>
      <c r="G2192" s="1">
        <v>58975</v>
      </c>
      <c r="H2192" s="1">
        <v>79175</v>
      </c>
      <c r="I2192" s="1">
        <v>86668</v>
      </c>
      <c r="J2192" s="1">
        <v>69568</v>
      </c>
      <c r="K2192" s="1">
        <v>47830</v>
      </c>
      <c r="L2192" s="1">
        <v>36236</v>
      </c>
      <c r="M2192" s="1">
        <v>43010</v>
      </c>
      <c r="N2192" s="30">
        <v>683233</v>
      </c>
      <c r="O2192" s="1">
        <v>683233</v>
      </c>
      <c r="P2192" s="30">
        <v>0</v>
      </c>
    </row>
    <row r="2193" spans="1:16" x14ac:dyDescent="0.15">
      <c r="A2193" s="46" t="s">
        <v>245</v>
      </c>
      <c r="B2193" s="1">
        <v>12099</v>
      </c>
      <c r="C2193" s="1">
        <v>10548</v>
      </c>
      <c r="D2193" s="1">
        <v>9691</v>
      </c>
      <c r="E2193" s="1">
        <v>7586</v>
      </c>
      <c r="F2193" s="1">
        <v>9008</v>
      </c>
      <c r="G2193" s="1">
        <v>12856</v>
      </c>
      <c r="H2193" s="1">
        <v>11212</v>
      </c>
      <c r="I2193" s="1">
        <v>8703</v>
      </c>
      <c r="J2193" s="1">
        <v>8820</v>
      </c>
      <c r="K2193" s="1">
        <v>8620</v>
      </c>
      <c r="L2193" s="1">
        <v>7778</v>
      </c>
      <c r="M2193" s="1">
        <v>7505</v>
      </c>
      <c r="N2193" s="30">
        <v>114426</v>
      </c>
      <c r="O2193" s="1">
        <v>114426</v>
      </c>
      <c r="P2193" s="30">
        <v>0</v>
      </c>
    </row>
    <row r="2194" spans="1:16" x14ac:dyDescent="0.15">
      <c r="A2194" s="46"/>
      <c r="P2194" s="30"/>
    </row>
    <row r="2195" spans="1:16" x14ac:dyDescent="0.15">
      <c r="A2195" s="46" t="s">
        <v>174</v>
      </c>
      <c r="B2195">
        <v>112</v>
      </c>
      <c r="C2195">
        <v>166</v>
      </c>
      <c r="D2195">
        <v>225</v>
      </c>
      <c r="E2195">
        <v>716</v>
      </c>
      <c r="F2195">
        <v>561</v>
      </c>
      <c r="G2195">
        <v>676</v>
      </c>
      <c r="H2195">
        <v>1599</v>
      </c>
      <c r="I2195">
        <v>611</v>
      </c>
      <c r="J2195">
        <v>629</v>
      </c>
      <c r="K2195">
        <v>498</v>
      </c>
      <c r="L2195">
        <v>208</v>
      </c>
      <c r="M2195">
        <v>144</v>
      </c>
      <c r="N2195" s="30">
        <v>6145</v>
      </c>
      <c r="O2195" s="1">
        <v>6145</v>
      </c>
      <c r="P2195" s="30">
        <v>0</v>
      </c>
    </row>
    <row r="2196" spans="1:16" x14ac:dyDescent="0.15">
      <c r="A2196" s="46" t="s">
        <v>175</v>
      </c>
      <c r="B2196" s="1">
        <v>1905</v>
      </c>
      <c r="C2196" s="1">
        <v>2504</v>
      </c>
      <c r="D2196" s="1">
        <v>2681</v>
      </c>
      <c r="E2196" s="1">
        <v>1907</v>
      </c>
      <c r="F2196" s="1">
        <v>2347</v>
      </c>
      <c r="G2196" s="1">
        <v>1748</v>
      </c>
      <c r="H2196" s="1">
        <v>1969</v>
      </c>
      <c r="I2196" s="1">
        <v>1810</v>
      </c>
      <c r="J2196" s="1">
        <v>2045</v>
      </c>
      <c r="K2196" s="1">
        <v>2456</v>
      </c>
      <c r="L2196" s="1">
        <v>2056</v>
      </c>
      <c r="M2196" s="1">
        <v>1781</v>
      </c>
      <c r="N2196" s="30">
        <v>25209</v>
      </c>
      <c r="O2196" s="1">
        <v>25209</v>
      </c>
      <c r="P2196" s="30">
        <v>0</v>
      </c>
    </row>
    <row r="2197" spans="1:16" x14ac:dyDescent="0.15">
      <c r="A2197" s="46" t="s">
        <v>218</v>
      </c>
      <c r="B2197">
        <v>9</v>
      </c>
      <c r="C2197">
        <v>19</v>
      </c>
      <c r="D2197">
        <v>24</v>
      </c>
      <c r="E2197">
        <v>74</v>
      </c>
      <c r="F2197">
        <v>91</v>
      </c>
      <c r="G2197">
        <v>83</v>
      </c>
      <c r="H2197">
        <v>121</v>
      </c>
      <c r="I2197">
        <v>120</v>
      </c>
      <c r="J2197">
        <v>146</v>
      </c>
      <c r="K2197">
        <v>103</v>
      </c>
      <c r="L2197">
        <v>80</v>
      </c>
      <c r="M2197">
        <v>64</v>
      </c>
      <c r="N2197" s="30">
        <v>934</v>
      </c>
      <c r="O2197">
        <v>934</v>
      </c>
      <c r="P2197" s="30">
        <v>0</v>
      </c>
    </row>
    <row r="2198" spans="1:16" x14ac:dyDescent="0.15">
      <c r="A2198" s="46" t="s">
        <v>202</v>
      </c>
      <c r="B2198">
        <v>20</v>
      </c>
      <c r="C2198">
        <v>13</v>
      </c>
      <c r="D2198">
        <v>27</v>
      </c>
      <c r="E2198">
        <v>68</v>
      </c>
      <c r="F2198">
        <v>35</v>
      </c>
      <c r="G2198">
        <v>68</v>
      </c>
      <c r="H2198">
        <v>57</v>
      </c>
      <c r="I2198">
        <v>90</v>
      </c>
      <c r="J2198">
        <v>60</v>
      </c>
      <c r="K2198">
        <v>49</v>
      </c>
      <c r="L2198">
        <v>52</v>
      </c>
      <c r="M2198">
        <v>45</v>
      </c>
      <c r="N2198" s="30">
        <v>584</v>
      </c>
      <c r="O2198">
        <v>584</v>
      </c>
      <c r="P2198" s="30">
        <v>0</v>
      </c>
    </row>
    <row r="2199" spans="1:16" x14ac:dyDescent="0.15">
      <c r="A2199" s="46" t="s">
        <v>184</v>
      </c>
      <c r="B2199">
        <v>36</v>
      </c>
      <c r="C2199">
        <v>11</v>
      </c>
      <c r="D2199">
        <v>16</v>
      </c>
      <c r="E2199">
        <v>18</v>
      </c>
      <c r="F2199">
        <v>28</v>
      </c>
      <c r="G2199">
        <v>31</v>
      </c>
      <c r="H2199">
        <v>43</v>
      </c>
      <c r="I2199">
        <v>28</v>
      </c>
      <c r="J2199">
        <v>32</v>
      </c>
      <c r="K2199">
        <v>31</v>
      </c>
      <c r="L2199">
        <v>13</v>
      </c>
      <c r="M2199">
        <v>6</v>
      </c>
      <c r="N2199" s="30">
        <v>293</v>
      </c>
      <c r="O2199">
        <v>293</v>
      </c>
      <c r="P2199" s="30">
        <v>0</v>
      </c>
    </row>
    <row r="2200" spans="1:16" x14ac:dyDescent="0.15">
      <c r="A2200" s="46" t="s">
        <v>179</v>
      </c>
      <c r="B2200">
        <v>219</v>
      </c>
      <c r="C2200">
        <v>146</v>
      </c>
      <c r="D2200">
        <v>202</v>
      </c>
      <c r="E2200">
        <v>360</v>
      </c>
      <c r="F2200">
        <v>433</v>
      </c>
      <c r="G2200">
        <v>419</v>
      </c>
      <c r="H2200">
        <v>366</v>
      </c>
      <c r="I2200">
        <v>311</v>
      </c>
      <c r="J2200">
        <v>519</v>
      </c>
      <c r="K2200">
        <v>272</v>
      </c>
      <c r="L2200">
        <v>198</v>
      </c>
      <c r="M2200">
        <v>214</v>
      </c>
      <c r="N2200" s="30">
        <v>3659</v>
      </c>
      <c r="O2200" s="1">
        <v>3659</v>
      </c>
      <c r="P2200" s="30">
        <v>0</v>
      </c>
    </row>
    <row r="2201" spans="1:16" x14ac:dyDescent="0.15">
      <c r="A2201" s="46" t="s">
        <v>180</v>
      </c>
      <c r="B2201" s="1">
        <v>1508</v>
      </c>
      <c r="C2201" s="1">
        <v>1725</v>
      </c>
      <c r="D2201" s="1">
        <v>2320</v>
      </c>
      <c r="E2201" s="1">
        <v>1581</v>
      </c>
      <c r="F2201" s="1">
        <v>1795</v>
      </c>
      <c r="G2201" s="1">
        <v>2027</v>
      </c>
      <c r="H2201" s="1">
        <v>1845</v>
      </c>
      <c r="I2201" s="1">
        <v>2670</v>
      </c>
      <c r="J2201" s="1">
        <v>2042</v>
      </c>
      <c r="K2201" s="1">
        <v>1841</v>
      </c>
      <c r="L2201" s="1">
        <v>2093</v>
      </c>
      <c r="M2201" s="1">
        <v>2018</v>
      </c>
      <c r="N2201" s="30">
        <v>23465</v>
      </c>
      <c r="O2201" s="1">
        <v>23465</v>
      </c>
      <c r="P2201" s="30">
        <v>0</v>
      </c>
    </row>
    <row r="2202" spans="1:16" x14ac:dyDescent="0.15">
      <c r="A2202" s="46" t="s">
        <v>181</v>
      </c>
      <c r="B2202">
        <v>253</v>
      </c>
      <c r="C2202">
        <v>251</v>
      </c>
      <c r="D2202">
        <v>170</v>
      </c>
      <c r="E2202">
        <v>122</v>
      </c>
      <c r="F2202">
        <v>135</v>
      </c>
      <c r="G2202">
        <v>129</v>
      </c>
      <c r="H2202">
        <v>230</v>
      </c>
      <c r="I2202">
        <v>156</v>
      </c>
      <c r="J2202">
        <v>159</v>
      </c>
      <c r="K2202">
        <v>105</v>
      </c>
      <c r="L2202">
        <v>208</v>
      </c>
      <c r="M2202">
        <v>303</v>
      </c>
      <c r="N2202" s="30">
        <v>2221</v>
      </c>
      <c r="O2202" s="1">
        <v>2221</v>
      </c>
      <c r="P2202" s="30">
        <v>0</v>
      </c>
    </row>
    <row r="2203" spans="1:16" x14ac:dyDescent="0.15">
      <c r="A2203" s="46" t="s">
        <v>182</v>
      </c>
      <c r="B2203">
        <v>44</v>
      </c>
      <c r="C2203">
        <v>65</v>
      </c>
      <c r="D2203">
        <v>43</v>
      </c>
      <c r="E2203">
        <v>101</v>
      </c>
      <c r="F2203">
        <v>89</v>
      </c>
      <c r="G2203">
        <v>164</v>
      </c>
      <c r="H2203">
        <v>69</v>
      </c>
      <c r="I2203">
        <v>44</v>
      </c>
      <c r="J2203">
        <v>109</v>
      </c>
      <c r="K2203">
        <v>114</v>
      </c>
      <c r="L2203">
        <v>101</v>
      </c>
      <c r="M2203">
        <v>102</v>
      </c>
      <c r="N2203" s="30">
        <v>1045</v>
      </c>
      <c r="O2203" s="1">
        <v>1045</v>
      </c>
      <c r="P2203" s="30">
        <v>0</v>
      </c>
    </row>
    <row r="2204" spans="1:16" x14ac:dyDescent="0.15">
      <c r="A2204" s="46" t="s">
        <v>243</v>
      </c>
      <c r="B2204">
        <v>278</v>
      </c>
      <c r="C2204">
        <v>172</v>
      </c>
      <c r="D2204">
        <v>196</v>
      </c>
      <c r="E2204">
        <v>202</v>
      </c>
      <c r="F2204">
        <v>171</v>
      </c>
      <c r="G2204">
        <v>364</v>
      </c>
      <c r="H2204">
        <v>361</v>
      </c>
      <c r="I2204">
        <v>444</v>
      </c>
      <c r="J2204">
        <v>501</v>
      </c>
      <c r="K2204">
        <v>411</v>
      </c>
      <c r="L2204">
        <v>382</v>
      </c>
      <c r="M2204">
        <v>419</v>
      </c>
      <c r="N2204" s="30">
        <v>3901</v>
      </c>
      <c r="O2204" s="1">
        <v>3901</v>
      </c>
      <c r="P2204" s="30">
        <v>0</v>
      </c>
    </row>
    <row r="2205" spans="1:16" x14ac:dyDescent="0.15">
      <c r="A2205" s="46" t="s">
        <v>246</v>
      </c>
      <c r="B2205">
        <v>129</v>
      </c>
      <c r="C2205">
        <v>91</v>
      </c>
      <c r="D2205">
        <v>85</v>
      </c>
      <c r="E2205">
        <v>67</v>
      </c>
      <c r="F2205">
        <v>126</v>
      </c>
      <c r="G2205">
        <v>164</v>
      </c>
      <c r="H2205">
        <v>173</v>
      </c>
      <c r="I2205">
        <v>157</v>
      </c>
      <c r="J2205">
        <v>202</v>
      </c>
      <c r="K2205">
        <v>86</v>
      </c>
      <c r="L2205">
        <v>94</v>
      </c>
      <c r="M2205">
        <v>92</v>
      </c>
      <c r="N2205" s="30">
        <v>1466</v>
      </c>
      <c r="O2205" s="1">
        <v>1466</v>
      </c>
      <c r="P2205" s="30">
        <v>0</v>
      </c>
    </row>
    <row r="2206" spans="1:16" x14ac:dyDescent="0.15">
      <c r="A2206" s="46"/>
      <c r="P2206" s="30"/>
    </row>
    <row r="2207" spans="1:16" x14ac:dyDescent="0.15">
      <c r="A2207" s="46" t="s">
        <v>67</v>
      </c>
      <c r="B2207" s="1">
        <v>2189</v>
      </c>
      <c r="C2207" s="1">
        <v>2189</v>
      </c>
      <c r="D2207" s="1">
        <v>2808</v>
      </c>
      <c r="E2207" s="1">
        <v>3499</v>
      </c>
      <c r="F2207" s="1">
        <v>3499</v>
      </c>
      <c r="G2207" s="1">
        <v>3703</v>
      </c>
      <c r="H2207" s="1">
        <v>7235</v>
      </c>
      <c r="I2207" s="1">
        <v>4284</v>
      </c>
      <c r="J2207" s="1">
        <v>5456</v>
      </c>
      <c r="K2207" s="1">
        <v>4713</v>
      </c>
      <c r="L2207" s="1">
        <v>2738</v>
      </c>
      <c r="M2207" s="1">
        <v>2625</v>
      </c>
      <c r="N2207" s="30">
        <v>44938</v>
      </c>
      <c r="O2207" s="1">
        <v>44938</v>
      </c>
      <c r="P2207" s="30">
        <v>0</v>
      </c>
    </row>
    <row r="2208" spans="1:16" x14ac:dyDescent="0.15">
      <c r="A2208" s="46" t="s">
        <v>15</v>
      </c>
      <c r="B2208" s="1">
        <v>10038</v>
      </c>
      <c r="C2208" s="1">
        <v>14839</v>
      </c>
      <c r="D2208" s="1">
        <v>17453</v>
      </c>
      <c r="E2208" s="1">
        <v>15697</v>
      </c>
      <c r="F2208" s="1">
        <v>17769</v>
      </c>
      <c r="G2208" s="1">
        <v>19190</v>
      </c>
      <c r="H2208" s="1">
        <v>26080</v>
      </c>
      <c r="I2208" s="1">
        <v>25503</v>
      </c>
      <c r="J2208" s="1">
        <v>26428</v>
      </c>
      <c r="K2208" s="1">
        <v>22585</v>
      </c>
      <c r="L2208" s="1">
        <v>13308</v>
      </c>
      <c r="M2208" s="1">
        <v>14340</v>
      </c>
      <c r="N2208" s="30">
        <v>223230</v>
      </c>
      <c r="O2208" s="1">
        <v>223230</v>
      </c>
      <c r="P2208" s="30">
        <v>0</v>
      </c>
    </row>
    <row r="2209" spans="1:16" x14ac:dyDescent="0.15">
      <c r="A2209" s="46" t="s">
        <v>219</v>
      </c>
      <c r="B2209">
        <v>757</v>
      </c>
      <c r="C2209">
        <v>712</v>
      </c>
      <c r="D2209">
        <v>983</v>
      </c>
      <c r="E2209" s="1">
        <v>1021</v>
      </c>
      <c r="F2209" s="1">
        <v>896</v>
      </c>
      <c r="G2209" s="1">
        <v>901</v>
      </c>
      <c r="H2209" s="1">
        <v>1022</v>
      </c>
      <c r="I2209" s="1">
        <v>1076</v>
      </c>
      <c r="J2209" s="1">
        <v>1180</v>
      </c>
      <c r="K2209" s="1">
        <v>1072</v>
      </c>
      <c r="L2209" s="1">
        <v>878</v>
      </c>
      <c r="M2209" s="1">
        <v>603</v>
      </c>
      <c r="N2209" s="30">
        <v>11101</v>
      </c>
      <c r="O2209" s="1">
        <v>11101</v>
      </c>
      <c r="P2209" s="30">
        <v>0</v>
      </c>
    </row>
    <row r="2210" spans="1:16" x14ac:dyDescent="0.15">
      <c r="A2210" s="46" t="s">
        <v>205</v>
      </c>
      <c r="B2210">
        <v>814</v>
      </c>
      <c r="C2210">
        <v>600</v>
      </c>
      <c r="D2210">
        <v>908</v>
      </c>
      <c r="E2210">
        <v>781</v>
      </c>
      <c r="F2210">
        <v>693</v>
      </c>
      <c r="G2210">
        <v>820</v>
      </c>
      <c r="H2210">
        <v>710</v>
      </c>
      <c r="I2210">
        <v>844</v>
      </c>
      <c r="J2210">
        <v>826</v>
      </c>
      <c r="K2210">
        <v>1015</v>
      </c>
      <c r="L2210">
        <v>782</v>
      </c>
      <c r="M2210">
        <v>976</v>
      </c>
      <c r="N2210" s="30">
        <v>9769</v>
      </c>
      <c r="O2210" s="1">
        <v>9769</v>
      </c>
      <c r="P2210" s="30">
        <v>0</v>
      </c>
    </row>
    <row r="2211" spans="1:16" x14ac:dyDescent="0.15">
      <c r="A2211" s="46" t="s">
        <v>55</v>
      </c>
      <c r="B2211" s="1">
        <v>1816</v>
      </c>
      <c r="C2211" s="1">
        <v>2302</v>
      </c>
      <c r="D2211" s="1">
        <v>2607</v>
      </c>
      <c r="E2211" s="1">
        <v>1981</v>
      </c>
      <c r="F2211" s="1">
        <v>2877</v>
      </c>
      <c r="G2211" s="1">
        <v>3531</v>
      </c>
      <c r="H2211" s="1">
        <v>3589</v>
      </c>
      <c r="I2211" s="1">
        <v>2895</v>
      </c>
      <c r="J2211" s="1">
        <v>2945</v>
      </c>
      <c r="K2211" s="1">
        <v>2176</v>
      </c>
      <c r="L2211" s="1">
        <v>1852</v>
      </c>
      <c r="M2211" s="1">
        <v>2434</v>
      </c>
      <c r="N2211" s="30">
        <v>31005</v>
      </c>
      <c r="O2211" s="1">
        <v>31005</v>
      </c>
      <c r="P2211" s="30">
        <v>0</v>
      </c>
    </row>
    <row r="2212" spans="1:16" x14ac:dyDescent="0.15">
      <c r="A2212" s="46" t="s">
        <v>83</v>
      </c>
      <c r="B2212" s="1">
        <v>10501</v>
      </c>
      <c r="C2212" s="1">
        <v>8837</v>
      </c>
      <c r="D2212" s="1">
        <v>11810</v>
      </c>
      <c r="E2212" s="1">
        <v>15364</v>
      </c>
      <c r="F2212" s="1">
        <v>22857</v>
      </c>
      <c r="G2212" s="1">
        <v>21315</v>
      </c>
      <c r="H2212" s="1">
        <v>14505</v>
      </c>
      <c r="I2212" s="1">
        <v>13400</v>
      </c>
      <c r="J2212" s="1">
        <v>14482</v>
      </c>
      <c r="K2212" s="1">
        <v>11411</v>
      </c>
      <c r="L2212" s="1">
        <v>10040</v>
      </c>
      <c r="M2212" s="1">
        <v>11159</v>
      </c>
      <c r="N2212" s="30">
        <v>165681</v>
      </c>
      <c r="O2212" s="1">
        <v>165681</v>
      </c>
      <c r="P2212" s="30">
        <v>0</v>
      </c>
    </row>
    <row r="2213" spans="1:16" x14ac:dyDescent="0.15">
      <c r="A2213" s="46" t="s">
        <v>13</v>
      </c>
      <c r="B2213" s="1">
        <v>12175</v>
      </c>
      <c r="C2213" s="1">
        <v>12959</v>
      </c>
      <c r="D2213" s="1">
        <v>15043</v>
      </c>
      <c r="E2213" s="1">
        <v>10627</v>
      </c>
      <c r="F2213" s="1">
        <v>11360</v>
      </c>
      <c r="G2213" s="1">
        <v>12426</v>
      </c>
      <c r="H2213" s="1">
        <v>14478</v>
      </c>
      <c r="I2213" s="1">
        <v>18737</v>
      </c>
      <c r="J2213" s="1">
        <v>16073</v>
      </c>
      <c r="K2213" s="1">
        <v>14262</v>
      </c>
      <c r="L2213" s="1">
        <v>12807</v>
      </c>
      <c r="M2213" s="1">
        <v>11359</v>
      </c>
      <c r="N2213" s="30">
        <v>162306</v>
      </c>
      <c r="O2213" s="1">
        <v>162306</v>
      </c>
      <c r="P2213" s="30">
        <v>0</v>
      </c>
    </row>
    <row r="2214" spans="1:16" x14ac:dyDescent="0.15">
      <c r="A2214" s="46" t="s">
        <v>28</v>
      </c>
      <c r="B2214" s="1">
        <v>12806</v>
      </c>
      <c r="C2214" s="1">
        <v>10192</v>
      </c>
      <c r="D2214" s="1">
        <v>9300</v>
      </c>
      <c r="E2214" s="1">
        <v>11088</v>
      </c>
      <c r="F2214" s="1">
        <v>12156</v>
      </c>
      <c r="G2214" s="1">
        <v>13046</v>
      </c>
      <c r="H2214" s="1">
        <v>14504</v>
      </c>
      <c r="I2214" s="1">
        <v>12484</v>
      </c>
      <c r="J2214" s="1">
        <v>13137</v>
      </c>
      <c r="K2214" s="1">
        <v>11325</v>
      </c>
      <c r="L2214" s="1">
        <v>9425</v>
      </c>
      <c r="M2214" s="1">
        <v>11067</v>
      </c>
      <c r="N2214" s="30">
        <v>140530</v>
      </c>
      <c r="O2214" s="1">
        <v>140530</v>
      </c>
      <c r="P2214" s="30">
        <v>0</v>
      </c>
    </row>
    <row r="2215" spans="1:16" x14ac:dyDescent="0.15">
      <c r="A2215" s="46" t="s">
        <v>97</v>
      </c>
      <c r="B2215" s="1">
        <v>1784</v>
      </c>
      <c r="C2215" s="1">
        <v>1634</v>
      </c>
      <c r="D2215" s="1">
        <v>3440</v>
      </c>
      <c r="E2215" s="1">
        <v>4475</v>
      </c>
      <c r="F2215" s="1">
        <v>5319</v>
      </c>
      <c r="G2215" s="1">
        <v>5403</v>
      </c>
      <c r="H2215" s="1">
        <v>3675</v>
      </c>
      <c r="I2215" s="1">
        <v>2905</v>
      </c>
      <c r="J2215" s="1">
        <v>3316</v>
      </c>
      <c r="K2215" s="1">
        <v>3940</v>
      </c>
      <c r="L2215" s="1">
        <v>3057</v>
      </c>
      <c r="M2215" s="1">
        <v>6200</v>
      </c>
      <c r="N2215" s="30">
        <v>45148</v>
      </c>
      <c r="O2215" s="1">
        <v>45148</v>
      </c>
      <c r="P2215" s="30">
        <v>0</v>
      </c>
    </row>
    <row r="2216" spans="1:16" x14ac:dyDescent="0.15">
      <c r="A2216" s="46" t="s">
        <v>244</v>
      </c>
      <c r="B2216" s="1">
        <v>34411</v>
      </c>
      <c r="C2216" s="1">
        <v>31411</v>
      </c>
      <c r="D2216" s="1">
        <v>19739</v>
      </c>
      <c r="E2216" s="1">
        <v>21326</v>
      </c>
      <c r="F2216" s="1">
        <v>25747</v>
      </c>
      <c r="G2216" s="1">
        <v>29474</v>
      </c>
      <c r="H2216" s="1">
        <v>39514</v>
      </c>
      <c r="I2216" s="1">
        <v>41502</v>
      </c>
      <c r="J2216" s="1">
        <v>36006</v>
      </c>
      <c r="K2216" s="1">
        <v>22535</v>
      </c>
      <c r="L2216" s="1">
        <v>17540</v>
      </c>
      <c r="M2216" s="1">
        <v>20117</v>
      </c>
      <c r="N2216" s="30">
        <v>339322</v>
      </c>
      <c r="O2216" s="1">
        <v>339322</v>
      </c>
      <c r="P2216" s="30">
        <v>0</v>
      </c>
    </row>
    <row r="2217" spans="1:16" x14ac:dyDescent="0.15">
      <c r="A2217" s="46" t="s">
        <v>247</v>
      </c>
      <c r="B2217" s="1">
        <v>10117</v>
      </c>
      <c r="C2217" s="1">
        <v>8493</v>
      </c>
      <c r="D2217" s="1">
        <v>8998</v>
      </c>
      <c r="E2217" s="1">
        <v>8656</v>
      </c>
      <c r="F2217" s="1">
        <v>9551</v>
      </c>
      <c r="G2217" s="1">
        <v>12152</v>
      </c>
      <c r="H2217" s="1">
        <v>12855</v>
      </c>
      <c r="I2217" s="1">
        <v>11077</v>
      </c>
      <c r="J2217" s="1">
        <v>10898</v>
      </c>
      <c r="K2217" s="1">
        <v>8571</v>
      </c>
      <c r="L2217" s="1">
        <v>6997</v>
      </c>
      <c r="M2217" s="1">
        <v>6915</v>
      </c>
      <c r="N2217" s="30">
        <v>115280</v>
      </c>
      <c r="O2217" s="1">
        <v>115280</v>
      </c>
      <c r="P2217" s="30">
        <v>0</v>
      </c>
    </row>
    <row r="2218" spans="1:16" x14ac:dyDescent="0.15">
      <c r="P2218" s="30"/>
    </row>
    <row r="2219" spans="1:16" x14ac:dyDescent="0.15">
      <c r="A2219" s="46" t="s">
        <v>145</v>
      </c>
      <c r="B2219" s="1">
        <v>2380</v>
      </c>
      <c r="C2219" s="1">
        <v>1368</v>
      </c>
      <c r="D2219" s="1">
        <v>2156</v>
      </c>
      <c r="E2219" s="1">
        <v>2180</v>
      </c>
      <c r="F2219" s="1">
        <v>2634</v>
      </c>
      <c r="G2219" s="1">
        <v>3395</v>
      </c>
      <c r="H2219" s="1">
        <v>2276</v>
      </c>
      <c r="I2219" s="1">
        <v>2511</v>
      </c>
      <c r="J2219" s="1">
        <v>2458</v>
      </c>
      <c r="K2219" s="1">
        <v>2318</v>
      </c>
      <c r="L2219" s="1">
        <v>3801</v>
      </c>
      <c r="M2219" s="1">
        <v>4243</v>
      </c>
      <c r="N2219" s="30">
        <v>31720</v>
      </c>
      <c r="O2219" s="1">
        <v>31720</v>
      </c>
      <c r="P2219" s="30">
        <v>0</v>
      </c>
    </row>
    <row r="2220" spans="1:16" x14ac:dyDescent="0.15">
      <c r="A2220" s="46" t="s">
        <v>88</v>
      </c>
      <c r="B2220" s="1">
        <v>2616</v>
      </c>
      <c r="C2220" s="1">
        <v>2238</v>
      </c>
      <c r="D2220" s="1">
        <v>4793</v>
      </c>
      <c r="E2220" s="1">
        <v>2670</v>
      </c>
      <c r="F2220" s="1">
        <v>3284</v>
      </c>
      <c r="G2220" s="1">
        <v>4170</v>
      </c>
      <c r="H2220" s="1">
        <v>4509</v>
      </c>
      <c r="I2220" s="1">
        <v>4370</v>
      </c>
      <c r="J2220" s="1">
        <v>5655</v>
      </c>
      <c r="K2220" s="1">
        <v>3243</v>
      </c>
      <c r="L2220" s="1">
        <v>2593</v>
      </c>
      <c r="M2220" s="1">
        <v>2562</v>
      </c>
      <c r="N2220" s="30">
        <v>42703</v>
      </c>
      <c r="O2220" s="1">
        <v>42703</v>
      </c>
      <c r="P2220" s="30">
        <v>0</v>
      </c>
    </row>
    <row r="2221" spans="1:16" x14ac:dyDescent="0.15">
      <c r="A2221" s="46" t="s">
        <v>200</v>
      </c>
      <c r="B2221" s="1">
        <v>3351</v>
      </c>
      <c r="C2221">
        <v>707</v>
      </c>
      <c r="D2221" s="1">
        <v>1210</v>
      </c>
      <c r="E2221" s="1">
        <v>1357</v>
      </c>
      <c r="F2221" s="1">
        <v>1381</v>
      </c>
      <c r="G2221" s="1">
        <v>4736</v>
      </c>
      <c r="H2221" s="1">
        <v>6147</v>
      </c>
      <c r="I2221" s="1">
        <v>6046</v>
      </c>
      <c r="J2221" s="1">
        <v>2337</v>
      </c>
      <c r="K2221" s="1">
        <v>1302</v>
      </c>
      <c r="L2221" s="1">
        <v>1001</v>
      </c>
      <c r="M2221" s="1">
        <v>2023</v>
      </c>
      <c r="N2221" s="30">
        <v>31598</v>
      </c>
      <c r="O2221" s="1">
        <v>31598</v>
      </c>
      <c r="P2221" s="30">
        <v>0</v>
      </c>
    </row>
    <row r="2222" spans="1:16" x14ac:dyDescent="0.15">
      <c r="A2222" s="46" t="s">
        <v>208</v>
      </c>
      <c r="B2222" s="1">
        <v>2658</v>
      </c>
      <c r="C2222" s="1">
        <v>1512</v>
      </c>
      <c r="D2222" s="1">
        <v>1916</v>
      </c>
      <c r="E2222" s="1">
        <v>2026</v>
      </c>
      <c r="F2222" s="1">
        <v>1870</v>
      </c>
      <c r="G2222" s="1">
        <v>2668</v>
      </c>
      <c r="H2222" s="1">
        <v>1564</v>
      </c>
      <c r="I2222" s="1">
        <v>2361</v>
      </c>
      <c r="J2222" s="1">
        <v>1524</v>
      </c>
      <c r="K2222" s="1">
        <v>1294</v>
      </c>
      <c r="L2222" s="1">
        <v>1415</v>
      </c>
      <c r="M2222" s="1">
        <v>1117</v>
      </c>
      <c r="N2222" s="30">
        <v>21925</v>
      </c>
      <c r="O2222" s="1">
        <v>21925</v>
      </c>
      <c r="P2222" s="30">
        <v>0</v>
      </c>
    </row>
    <row r="2223" spans="1:16" x14ac:dyDescent="0.15">
      <c r="A2223" s="46" t="s">
        <v>209</v>
      </c>
      <c r="B2223">
        <v>400</v>
      </c>
      <c r="C2223">
        <v>378</v>
      </c>
      <c r="D2223">
        <v>803</v>
      </c>
      <c r="E2223">
        <v>673</v>
      </c>
      <c r="F2223">
        <v>513</v>
      </c>
      <c r="G2223">
        <v>540</v>
      </c>
      <c r="H2223">
        <v>760</v>
      </c>
      <c r="I2223">
        <v>917</v>
      </c>
      <c r="J2223">
        <v>498</v>
      </c>
      <c r="K2223">
        <v>516</v>
      </c>
      <c r="L2223">
        <v>392</v>
      </c>
      <c r="M2223">
        <v>610</v>
      </c>
      <c r="N2223" s="30">
        <v>7000</v>
      </c>
      <c r="O2223" s="1">
        <v>7000</v>
      </c>
      <c r="P2223" s="30">
        <v>0</v>
      </c>
    </row>
    <row r="2224" spans="1:16" x14ac:dyDescent="0.15">
      <c r="A2224" s="46" t="s">
        <v>17</v>
      </c>
      <c r="B2224" s="1">
        <v>42179</v>
      </c>
      <c r="C2224" s="1">
        <v>27964</v>
      </c>
      <c r="D2224" s="1">
        <v>38341</v>
      </c>
      <c r="E2224" s="1">
        <v>54627</v>
      </c>
      <c r="F2224" s="1">
        <v>49291</v>
      </c>
      <c r="G2224" s="1">
        <v>57998</v>
      </c>
      <c r="H2224" s="1">
        <v>52051</v>
      </c>
      <c r="I2224" s="1">
        <v>52859</v>
      </c>
      <c r="J2224" s="1">
        <v>62942</v>
      </c>
      <c r="K2224" s="1">
        <v>52097</v>
      </c>
      <c r="L2224" s="1">
        <v>39978</v>
      </c>
      <c r="M2224" s="1">
        <v>57466</v>
      </c>
      <c r="N2224" s="30">
        <v>587793</v>
      </c>
      <c r="O2224" s="1">
        <v>587793</v>
      </c>
      <c r="P2224" s="30">
        <v>0</v>
      </c>
    </row>
    <row r="2225" spans="1:16" x14ac:dyDescent="0.15">
      <c r="A2225" s="46" t="s">
        <v>29</v>
      </c>
      <c r="B2225" s="1">
        <v>6663</v>
      </c>
      <c r="C2225" s="1">
        <v>4649</v>
      </c>
      <c r="D2225" s="1">
        <v>5770</v>
      </c>
      <c r="E2225" s="1">
        <v>10057</v>
      </c>
      <c r="F2225" s="1">
        <v>9944</v>
      </c>
      <c r="G2225" s="1">
        <v>10344</v>
      </c>
      <c r="H2225" s="1">
        <v>12612</v>
      </c>
      <c r="I2225" s="1">
        <v>10269</v>
      </c>
      <c r="J2225" s="1">
        <v>11579</v>
      </c>
      <c r="K2225" s="1">
        <v>9380</v>
      </c>
      <c r="L2225" s="1">
        <v>5877</v>
      </c>
      <c r="M2225" s="1">
        <v>7023</v>
      </c>
      <c r="N2225" s="30">
        <v>104167</v>
      </c>
      <c r="O2225" s="1">
        <v>104167</v>
      </c>
      <c r="P2225" s="30">
        <v>0</v>
      </c>
    </row>
    <row r="2226" spans="1:16" x14ac:dyDescent="0.15">
      <c r="A2226" s="46" t="s">
        <v>60</v>
      </c>
      <c r="B2226" s="1">
        <v>4783</v>
      </c>
      <c r="C2226" s="1">
        <v>3679</v>
      </c>
      <c r="D2226" s="1">
        <v>3261</v>
      </c>
      <c r="E2226" s="1">
        <v>2729</v>
      </c>
      <c r="F2226" s="1">
        <v>3287</v>
      </c>
      <c r="G2226" s="1">
        <v>2647</v>
      </c>
      <c r="H2226" s="1">
        <v>4352</v>
      </c>
      <c r="I2226" s="1">
        <v>3082</v>
      </c>
      <c r="J2226" s="1">
        <v>2835</v>
      </c>
      <c r="K2226" s="1">
        <v>2468</v>
      </c>
      <c r="L2226" s="1">
        <v>1393</v>
      </c>
      <c r="M2226" s="1">
        <v>2762</v>
      </c>
      <c r="N2226" s="30">
        <v>37278</v>
      </c>
      <c r="O2226" s="1">
        <v>37278</v>
      </c>
      <c r="P2226" s="30">
        <v>0</v>
      </c>
    </row>
    <row r="2227" spans="1:16" x14ac:dyDescent="0.15">
      <c r="A2227" s="46" t="s">
        <v>58</v>
      </c>
      <c r="B2227" s="1">
        <v>8433</v>
      </c>
      <c r="C2227" s="1">
        <v>7093</v>
      </c>
      <c r="D2227" s="1">
        <v>7028</v>
      </c>
      <c r="E2227" s="1">
        <v>8000</v>
      </c>
      <c r="F2227" s="1">
        <v>8136</v>
      </c>
      <c r="G2227" s="1">
        <v>9232</v>
      </c>
      <c r="H2227" s="1">
        <v>11080</v>
      </c>
      <c r="I2227" s="1">
        <v>8529</v>
      </c>
      <c r="J2227" s="1">
        <v>8692</v>
      </c>
      <c r="K2227" s="1">
        <v>8387</v>
      </c>
      <c r="L2227" s="1">
        <v>6698</v>
      </c>
      <c r="M2227" s="1">
        <v>8988</v>
      </c>
      <c r="N2227" s="30">
        <v>100296</v>
      </c>
      <c r="O2227" s="1">
        <v>100296</v>
      </c>
      <c r="P2227" s="30">
        <v>0</v>
      </c>
    </row>
    <row r="2228" spans="1:16" x14ac:dyDescent="0.15">
      <c r="A2228" s="46" t="s">
        <v>62</v>
      </c>
      <c r="B2228" s="1">
        <v>2308</v>
      </c>
      <c r="C2228" s="1">
        <v>2836</v>
      </c>
      <c r="D2228" s="1">
        <v>1905</v>
      </c>
      <c r="E2228" s="1">
        <v>2349</v>
      </c>
      <c r="F2228" s="1">
        <v>2820</v>
      </c>
      <c r="G2228" s="1">
        <v>2566</v>
      </c>
      <c r="H2228" s="1">
        <v>3585</v>
      </c>
      <c r="I2228" s="1">
        <v>2648</v>
      </c>
      <c r="J2228" s="1">
        <v>3000</v>
      </c>
      <c r="K2228" s="1">
        <v>2505</v>
      </c>
      <c r="L2228" s="1">
        <v>1568</v>
      </c>
      <c r="M2228" s="1">
        <v>1826</v>
      </c>
      <c r="N2228" s="30">
        <v>29916</v>
      </c>
      <c r="O2228" s="1">
        <v>29916</v>
      </c>
      <c r="P2228" s="30">
        <v>0</v>
      </c>
    </row>
    <row r="2229" spans="1:16" x14ac:dyDescent="0.15">
      <c r="A2229" s="46" t="s">
        <v>91</v>
      </c>
      <c r="B2229" s="1">
        <v>3672</v>
      </c>
      <c r="C2229" s="1">
        <v>3184</v>
      </c>
      <c r="D2229" s="1">
        <v>5595</v>
      </c>
      <c r="E2229" s="1">
        <v>5007</v>
      </c>
      <c r="F2229" s="1">
        <v>5162</v>
      </c>
      <c r="G2229" s="1">
        <v>6864</v>
      </c>
      <c r="H2229" s="1">
        <v>4996</v>
      </c>
      <c r="I2229" s="1">
        <v>4586</v>
      </c>
      <c r="J2229" s="1">
        <v>4892</v>
      </c>
      <c r="K2229" s="1">
        <v>5943</v>
      </c>
      <c r="L2229" s="1">
        <v>5343</v>
      </c>
      <c r="M2229" s="1">
        <v>6480</v>
      </c>
      <c r="N2229" s="30">
        <v>61724</v>
      </c>
      <c r="O2229" s="1">
        <v>61724</v>
      </c>
      <c r="P2229" s="30">
        <v>0</v>
      </c>
    </row>
    <row r="2230" spans="1:16" x14ac:dyDescent="0.15">
      <c r="A2230" s="46"/>
      <c r="P2230" s="30"/>
    </row>
    <row r="2231" spans="1:16" x14ac:dyDescent="0.15">
      <c r="A2231" s="46" t="s">
        <v>186</v>
      </c>
      <c r="B2231">
        <v>75</v>
      </c>
      <c r="C2231">
        <v>32</v>
      </c>
      <c r="D2231">
        <v>33</v>
      </c>
      <c r="E2231">
        <v>41</v>
      </c>
      <c r="F2231">
        <v>68</v>
      </c>
      <c r="G2231">
        <v>72</v>
      </c>
      <c r="H2231">
        <v>47</v>
      </c>
      <c r="I2231">
        <v>24</v>
      </c>
      <c r="J2231">
        <v>55</v>
      </c>
      <c r="K2231">
        <v>35</v>
      </c>
      <c r="L2231">
        <v>40</v>
      </c>
      <c r="M2231">
        <v>21</v>
      </c>
      <c r="N2231" s="30">
        <v>543</v>
      </c>
      <c r="O2231">
        <v>543</v>
      </c>
      <c r="P2231" s="30">
        <v>0</v>
      </c>
    </row>
    <row r="2232" spans="1:16" x14ac:dyDescent="0.15">
      <c r="A2232" s="46" t="s">
        <v>196</v>
      </c>
      <c r="B2232">
        <v>77</v>
      </c>
      <c r="C2232">
        <v>75</v>
      </c>
      <c r="D2232">
        <v>102</v>
      </c>
      <c r="E2232">
        <v>123</v>
      </c>
      <c r="F2232">
        <v>102</v>
      </c>
      <c r="G2232">
        <v>108</v>
      </c>
      <c r="H2232">
        <v>95</v>
      </c>
      <c r="I2232">
        <v>126</v>
      </c>
      <c r="J2232">
        <v>163</v>
      </c>
      <c r="K2232">
        <v>95</v>
      </c>
      <c r="L2232">
        <v>66</v>
      </c>
      <c r="M2232">
        <v>51</v>
      </c>
      <c r="N2232" s="30">
        <v>1183</v>
      </c>
      <c r="O2232" s="1">
        <v>1183</v>
      </c>
      <c r="P2232" s="30">
        <v>0</v>
      </c>
    </row>
    <row r="2233" spans="1:16" x14ac:dyDescent="0.15">
      <c r="A2233" s="46" t="s">
        <v>203</v>
      </c>
      <c r="B2233">
        <v>27</v>
      </c>
      <c r="C2233">
        <v>19</v>
      </c>
      <c r="D2233">
        <v>20</v>
      </c>
      <c r="E2233">
        <v>34</v>
      </c>
      <c r="F2233">
        <v>24</v>
      </c>
      <c r="G2233">
        <v>42</v>
      </c>
      <c r="H2233">
        <v>36</v>
      </c>
      <c r="I2233">
        <v>69</v>
      </c>
      <c r="J2233">
        <v>24</v>
      </c>
      <c r="K2233">
        <v>21</v>
      </c>
      <c r="L2233">
        <v>25</v>
      </c>
      <c r="M2233">
        <v>23</v>
      </c>
      <c r="N2233" s="30">
        <v>364</v>
      </c>
      <c r="O2233">
        <v>364</v>
      </c>
      <c r="P2233" s="30">
        <v>0</v>
      </c>
    </row>
    <row r="2234" spans="1:16" x14ac:dyDescent="0.15">
      <c r="A2234" s="46" t="s">
        <v>220</v>
      </c>
      <c r="B2234">
        <v>24</v>
      </c>
      <c r="C2234">
        <v>10</v>
      </c>
      <c r="D2234">
        <v>24</v>
      </c>
      <c r="E2234">
        <v>29</v>
      </c>
      <c r="F2234">
        <v>15</v>
      </c>
      <c r="G2234">
        <v>40</v>
      </c>
      <c r="H2234">
        <v>42</v>
      </c>
      <c r="I2234">
        <v>73</v>
      </c>
      <c r="J2234">
        <v>23</v>
      </c>
      <c r="K2234">
        <v>28</v>
      </c>
      <c r="L2234">
        <v>49</v>
      </c>
      <c r="M2234">
        <v>17</v>
      </c>
      <c r="N2234" s="30">
        <v>374</v>
      </c>
      <c r="O2234">
        <v>374</v>
      </c>
      <c r="P2234" s="30">
        <v>0</v>
      </c>
    </row>
    <row r="2235" spans="1:16" x14ac:dyDescent="0.15">
      <c r="A2235" s="46" t="s">
        <v>221</v>
      </c>
      <c r="B2235">
        <v>5</v>
      </c>
      <c r="C2235">
        <v>8</v>
      </c>
      <c r="D2235">
        <v>8</v>
      </c>
      <c r="E2235">
        <v>10</v>
      </c>
      <c r="F2235">
        <v>21</v>
      </c>
      <c r="G2235">
        <v>16</v>
      </c>
      <c r="H2235">
        <v>8</v>
      </c>
      <c r="I2235">
        <v>8</v>
      </c>
      <c r="J2235">
        <v>4</v>
      </c>
      <c r="K2235">
        <v>1</v>
      </c>
      <c r="L2235">
        <v>12</v>
      </c>
      <c r="M2235">
        <v>3</v>
      </c>
      <c r="N2235" s="30">
        <v>104</v>
      </c>
      <c r="O2235">
        <v>104</v>
      </c>
      <c r="P2235" s="30">
        <v>0</v>
      </c>
    </row>
    <row r="2236" spans="1:16" x14ac:dyDescent="0.15">
      <c r="A2236" s="46" t="s">
        <v>194</v>
      </c>
      <c r="B2236">
        <v>131</v>
      </c>
      <c r="C2236">
        <v>60</v>
      </c>
      <c r="D2236">
        <v>74</v>
      </c>
      <c r="E2236">
        <v>173</v>
      </c>
      <c r="F2236">
        <v>433</v>
      </c>
      <c r="G2236">
        <v>101</v>
      </c>
      <c r="H2236">
        <v>103</v>
      </c>
      <c r="I2236">
        <v>91</v>
      </c>
      <c r="J2236">
        <v>146</v>
      </c>
      <c r="K2236">
        <v>185</v>
      </c>
      <c r="L2236">
        <v>90</v>
      </c>
      <c r="M2236">
        <v>149</v>
      </c>
      <c r="N2236" s="30">
        <v>1736</v>
      </c>
      <c r="O2236" s="1">
        <v>1736</v>
      </c>
      <c r="P2236" s="30">
        <v>0</v>
      </c>
    </row>
    <row r="2237" spans="1:16" x14ac:dyDescent="0.15">
      <c r="A2237" s="46" t="s">
        <v>195</v>
      </c>
      <c r="B2237">
        <v>17</v>
      </c>
      <c r="C2237">
        <v>13</v>
      </c>
      <c r="D2237">
        <v>8</v>
      </c>
      <c r="E2237">
        <v>23</v>
      </c>
      <c r="F2237">
        <v>49</v>
      </c>
      <c r="G2237">
        <v>13</v>
      </c>
      <c r="H2237">
        <v>24</v>
      </c>
      <c r="I2237">
        <v>18</v>
      </c>
      <c r="J2237">
        <v>36</v>
      </c>
      <c r="K2237">
        <v>58</v>
      </c>
      <c r="L2237">
        <v>32</v>
      </c>
      <c r="M2237">
        <v>33</v>
      </c>
      <c r="N2237" s="30">
        <v>324</v>
      </c>
      <c r="O2237">
        <v>324</v>
      </c>
      <c r="P2237" s="30">
        <v>0</v>
      </c>
    </row>
    <row r="2238" spans="1:16" x14ac:dyDescent="0.15">
      <c r="A2238" s="46" t="s">
        <v>188</v>
      </c>
      <c r="B2238">
        <v>71</v>
      </c>
      <c r="C2238">
        <v>66</v>
      </c>
      <c r="D2238">
        <v>91</v>
      </c>
      <c r="E2238">
        <v>43</v>
      </c>
      <c r="F2238">
        <v>62</v>
      </c>
      <c r="G2238">
        <v>49</v>
      </c>
      <c r="H2238">
        <v>89</v>
      </c>
      <c r="I2238">
        <v>70</v>
      </c>
      <c r="J2238">
        <v>56</v>
      </c>
      <c r="K2238">
        <v>49</v>
      </c>
      <c r="L2238">
        <v>63</v>
      </c>
      <c r="M2238">
        <v>87</v>
      </c>
      <c r="N2238" s="30">
        <v>796</v>
      </c>
      <c r="O2238">
        <v>796</v>
      </c>
      <c r="P2238" s="30">
        <v>0</v>
      </c>
    </row>
    <row r="2239" spans="1:16" x14ac:dyDescent="0.15">
      <c r="A2239" s="46" t="s">
        <v>189</v>
      </c>
      <c r="B2239">
        <v>121</v>
      </c>
      <c r="C2239">
        <v>119</v>
      </c>
      <c r="D2239">
        <v>135</v>
      </c>
      <c r="E2239">
        <v>110</v>
      </c>
      <c r="F2239">
        <v>112</v>
      </c>
      <c r="G2239">
        <v>95</v>
      </c>
      <c r="H2239">
        <v>118</v>
      </c>
      <c r="I2239">
        <v>115</v>
      </c>
      <c r="J2239">
        <v>96</v>
      </c>
      <c r="K2239">
        <v>71</v>
      </c>
      <c r="L2239">
        <v>103</v>
      </c>
      <c r="M2239">
        <v>169</v>
      </c>
      <c r="N2239" s="30">
        <v>1364</v>
      </c>
      <c r="O2239" s="1">
        <v>1364</v>
      </c>
      <c r="P2239" s="30">
        <v>0</v>
      </c>
    </row>
    <row r="2240" spans="1:16" x14ac:dyDescent="0.15">
      <c r="A2240" s="46" t="s">
        <v>190</v>
      </c>
      <c r="B2240">
        <v>27</v>
      </c>
      <c r="C2240">
        <v>37</v>
      </c>
      <c r="D2240">
        <v>40</v>
      </c>
      <c r="E2240">
        <v>25</v>
      </c>
      <c r="F2240">
        <v>26</v>
      </c>
      <c r="G2240">
        <v>24</v>
      </c>
      <c r="H2240">
        <v>39</v>
      </c>
      <c r="I2240">
        <v>24</v>
      </c>
      <c r="J2240">
        <v>36</v>
      </c>
      <c r="K2240">
        <v>25</v>
      </c>
      <c r="L2240">
        <v>39</v>
      </c>
      <c r="M2240">
        <v>59</v>
      </c>
      <c r="N2240" s="30">
        <v>401</v>
      </c>
      <c r="O2240">
        <v>401</v>
      </c>
      <c r="P2240" s="30">
        <v>0</v>
      </c>
    </row>
    <row r="2241" spans="1:16" x14ac:dyDescent="0.15">
      <c r="A2241" s="46" t="s">
        <v>191</v>
      </c>
      <c r="B2241">
        <v>55</v>
      </c>
      <c r="C2241">
        <v>73</v>
      </c>
      <c r="D2241">
        <v>107</v>
      </c>
      <c r="E2241">
        <v>53</v>
      </c>
      <c r="F2241">
        <v>52</v>
      </c>
      <c r="G2241">
        <v>56</v>
      </c>
      <c r="H2241">
        <v>101</v>
      </c>
      <c r="I2241">
        <v>71</v>
      </c>
      <c r="J2241">
        <v>52</v>
      </c>
      <c r="K2241">
        <v>44</v>
      </c>
      <c r="L2241">
        <v>73</v>
      </c>
      <c r="M2241">
        <v>123</v>
      </c>
      <c r="N2241" s="30">
        <v>860</v>
      </c>
      <c r="O2241">
        <v>860</v>
      </c>
      <c r="P2241" s="30">
        <v>0</v>
      </c>
    </row>
    <row r="2242" spans="1:16" x14ac:dyDescent="0.15">
      <c r="A2242" s="46"/>
      <c r="P2242" s="30"/>
    </row>
    <row r="2243" spans="1:16" x14ac:dyDescent="0.15">
      <c r="A2243" s="46" t="s">
        <v>148</v>
      </c>
      <c r="B2243" s="1">
        <v>3349</v>
      </c>
      <c r="C2243" s="1">
        <v>2566</v>
      </c>
      <c r="D2243" s="1">
        <v>3477</v>
      </c>
      <c r="E2243" s="1">
        <v>3755</v>
      </c>
      <c r="F2243" s="1">
        <v>4074</v>
      </c>
      <c r="G2243" s="1">
        <v>4563</v>
      </c>
      <c r="H2243" s="1">
        <v>3546</v>
      </c>
      <c r="I2243" s="1">
        <v>3672</v>
      </c>
      <c r="J2243" s="1">
        <v>4038</v>
      </c>
      <c r="K2243" s="1">
        <v>3824</v>
      </c>
      <c r="L2243" s="1">
        <v>4453</v>
      </c>
      <c r="M2243" s="1">
        <v>5663</v>
      </c>
      <c r="N2243" s="30">
        <v>46980</v>
      </c>
      <c r="O2243" s="1">
        <v>46980</v>
      </c>
      <c r="P2243" s="30">
        <v>0</v>
      </c>
    </row>
    <row r="2244" spans="1:16" x14ac:dyDescent="0.15">
      <c r="A2244" s="46" t="s">
        <v>89</v>
      </c>
      <c r="B2244" s="1">
        <v>2619</v>
      </c>
      <c r="C2244" s="1">
        <v>2199</v>
      </c>
      <c r="D2244" s="1">
        <v>3266</v>
      </c>
      <c r="E2244" s="1">
        <v>2475</v>
      </c>
      <c r="F2244" s="1">
        <v>2946</v>
      </c>
      <c r="G2244" s="1">
        <v>3450</v>
      </c>
      <c r="H2244" s="1">
        <v>3994</v>
      </c>
      <c r="I2244" s="1">
        <v>4508</v>
      </c>
      <c r="J2244" s="1">
        <v>5442</v>
      </c>
      <c r="K2244" s="1">
        <v>3455</v>
      </c>
      <c r="L2244" s="1">
        <v>2865</v>
      </c>
      <c r="M2244" s="1">
        <v>2367</v>
      </c>
      <c r="N2244" s="30">
        <v>39586</v>
      </c>
      <c r="O2244" s="1">
        <v>39586</v>
      </c>
      <c r="P2244" s="30">
        <v>0</v>
      </c>
    </row>
    <row r="2245" spans="1:16" x14ac:dyDescent="0.15">
      <c r="A2245" s="46" t="s">
        <v>206</v>
      </c>
      <c r="B2245">
        <v>246</v>
      </c>
      <c r="C2245">
        <v>100</v>
      </c>
      <c r="D2245">
        <v>140</v>
      </c>
      <c r="E2245">
        <v>209</v>
      </c>
      <c r="F2245">
        <v>171</v>
      </c>
      <c r="G2245">
        <v>396</v>
      </c>
      <c r="H2245">
        <v>368</v>
      </c>
      <c r="I2245">
        <v>342</v>
      </c>
      <c r="J2245">
        <v>196</v>
      </c>
      <c r="K2245">
        <v>202</v>
      </c>
      <c r="L2245">
        <v>131</v>
      </c>
      <c r="M2245">
        <v>172</v>
      </c>
      <c r="N2245" s="30">
        <v>2673</v>
      </c>
      <c r="O2245" s="1">
        <v>2673</v>
      </c>
      <c r="P2245" s="30">
        <v>0</v>
      </c>
    </row>
    <row r="2246" spans="1:16" x14ac:dyDescent="0.15">
      <c r="A2246" s="46" t="s">
        <v>222</v>
      </c>
      <c r="B2246" s="1">
        <v>1511</v>
      </c>
      <c r="C2246">
        <v>766</v>
      </c>
      <c r="D2246" s="1">
        <v>1103</v>
      </c>
      <c r="E2246" s="1">
        <v>1178</v>
      </c>
      <c r="F2246" s="1">
        <v>1266</v>
      </c>
      <c r="G2246" s="1">
        <v>1661</v>
      </c>
      <c r="H2246" s="1">
        <v>957</v>
      </c>
      <c r="I2246" s="1">
        <v>1713</v>
      </c>
      <c r="J2246" s="1">
        <v>1082</v>
      </c>
      <c r="K2246" s="1">
        <v>1161</v>
      </c>
      <c r="L2246" s="1">
        <v>866</v>
      </c>
      <c r="M2246" s="1">
        <v>849</v>
      </c>
      <c r="N2246" s="30">
        <v>14113</v>
      </c>
      <c r="O2246" s="1">
        <v>14113</v>
      </c>
      <c r="P2246" s="30">
        <v>0</v>
      </c>
    </row>
    <row r="2247" spans="1:16" x14ac:dyDescent="0.15">
      <c r="A2247" s="46" t="s">
        <v>223</v>
      </c>
      <c r="B2247">
        <v>145</v>
      </c>
      <c r="C2247">
        <v>120</v>
      </c>
      <c r="D2247">
        <v>180</v>
      </c>
      <c r="E2247">
        <v>183</v>
      </c>
      <c r="F2247">
        <v>202</v>
      </c>
      <c r="G2247">
        <v>189</v>
      </c>
      <c r="H2247">
        <v>249</v>
      </c>
      <c r="I2247">
        <v>262</v>
      </c>
      <c r="J2247">
        <v>246</v>
      </c>
      <c r="K2247">
        <v>235</v>
      </c>
      <c r="L2247">
        <v>138</v>
      </c>
      <c r="M2247">
        <v>151</v>
      </c>
      <c r="N2247" s="30">
        <v>2300</v>
      </c>
      <c r="O2247" s="1">
        <v>2300</v>
      </c>
      <c r="P2247" s="30">
        <v>0</v>
      </c>
    </row>
    <row r="2248" spans="1:16" x14ac:dyDescent="0.15">
      <c r="A2248" s="46" t="s">
        <v>18</v>
      </c>
      <c r="B2248" s="1">
        <v>8410</v>
      </c>
      <c r="C2248" s="1">
        <v>5780</v>
      </c>
      <c r="D2248" s="1">
        <v>7922</v>
      </c>
      <c r="E2248" s="1">
        <v>9545</v>
      </c>
      <c r="F2248" s="1">
        <v>11169</v>
      </c>
      <c r="G2248" s="1">
        <v>12868</v>
      </c>
      <c r="H2248" s="1">
        <v>11211</v>
      </c>
      <c r="I2248" s="1">
        <v>11869</v>
      </c>
      <c r="J2248" s="1">
        <v>15850</v>
      </c>
      <c r="K2248" s="1">
        <v>11778</v>
      </c>
      <c r="L2248" s="1">
        <v>8061</v>
      </c>
      <c r="M2248" s="1">
        <v>12963</v>
      </c>
      <c r="N2248" s="30">
        <v>127426</v>
      </c>
      <c r="O2248" s="1">
        <v>127426</v>
      </c>
      <c r="P2248" s="30">
        <v>0</v>
      </c>
    </row>
    <row r="2249" spans="1:16" x14ac:dyDescent="0.15">
      <c r="A2249" s="46" t="s">
        <v>30</v>
      </c>
      <c r="B2249" s="1">
        <v>3473</v>
      </c>
      <c r="C2249" s="1">
        <v>2451</v>
      </c>
      <c r="D2249" s="1">
        <v>2634</v>
      </c>
      <c r="E2249" s="1">
        <v>3289</v>
      </c>
      <c r="F2249" s="1">
        <v>3887</v>
      </c>
      <c r="G2249" s="1">
        <v>4500</v>
      </c>
      <c r="H2249" s="1">
        <v>6015</v>
      </c>
      <c r="I2249" s="1">
        <v>5051</v>
      </c>
      <c r="J2249" s="1">
        <v>5247</v>
      </c>
      <c r="K2249" s="1">
        <v>3802</v>
      </c>
      <c r="L2249" s="1">
        <v>3021</v>
      </c>
      <c r="M2249" s="1">
        <v>3682</v>
      </c>
      <c r="N2249" s="30">
        <v>47052</v>
      </c>
      <c r="O2249" s="1">
        <v>47052</v>
      </c>
      <c r="P2249" s="30">
        <v>0</v>
      </c>
    </row>
    <row r="2250" spans="1:16" x14ac:dyDescent="0.15">
      <c r="A2250" s="46" t="s">
        <v>61</v>
      </c>
      <c r="B2250">
        <v>427</v>
      </c>
      <c r="C2250">
        <v>517</v>
      </c>
      <c r="D2250">
        <v>621</v>
      </c>
      <c r="E2250">
        <v>436</v>
      </c>
      <c r="F2250">
        <v>533</v>
      </c>
      <c r="G2250">
        <v>304</v>
      </c>
      <c r="H2250">
        <v>657</v>
      </c>
      <c r="I2250">
        <v>383</v>
      </c>
      <c r="J2250">
        <v>550</v>
      </c>
      <c r="K2250">
        <v>383</v>
      </c>
      <c r="L2250">
        <v>191</v>
      </c>
      <c r="M2250">
        <v>247</v>
      </c>
      <c r="N2250" s="30">
        <v>5249</v>
      </c>
      <c r="O2250" s="1">
        <v>5249</v>
      </c>
      <c r="P2250" s="30">
        <v>0</v>
      </c>
    </row>
    <row r="2251" spans="1:16" x14ac:dyDescent="0.15">
      <c r="A2251" s="46" t="s">
        <v>59</v>
      </c>
      <c r="B2251" s="1">
        <v>1440</v>
      </c>
      <c r="C2251" s="1">
        <v>1672</v>
      </c>
      <c r="D2251" s="1">
        <v>1595</v>
      </c>
      <c r="E2251" s="1">
        <v>2404</v>
      </c>
      <c r="F2251" s="1">
        <v>2118</v>
      </c>
      <c r="G2251" s="1">
        <v>1806</v>
      </c>
      <c r="H2251" s="1">
        <v>2340</v>
      </c>
      <c r="I2251" s="1">
        <v>1650</v>
      </c>
      <c r="J2251" s="1">
        <v>2021</v>
      </c>
      <c r="K2251" s="1">
        <v>1527</v>
      </c>
      <c r="L2251" s="1">
        <v>1368</v>
      </c>
      <c r="M2251" s="1">
        <v>2360</v>
      </c>
      <c r="N2251" s="30">
        <v>22301</v>
      </c>
      <c r="O2251" s="1">
        <v>22301</v>
      </c>
      <c r="P2251" s="30">
        <v>0</v>
      </c>
    </row>
    <row r="2252" spans="1:16" x14ac:dyDescent="0.15">
      <c r="A2252" s="46" t="s">
        <v>63</v>
      </c>
      <c r="B2252">
        <v>205</v>
      </c>
      <c r="C2252">
        <v>246</v>
      </c>
      <c r="D2252">
        <v>206</v>
      </c>
      <c r="E2252">
        <v>263</v>
      </c>
      <c r="F2252">
        <v>285</v>
      </c>
      <c r="G2252">
        <v>207</v>
      </c>
      <c r="H2252">
        <v>349</v>
      </c>
      <c r="I2252">
        <v>199</v>
      </c>
      <c r="J2252">
        <v>300</v>
      </c>
      <c r="K2252">
        <v>237</v>
      </c>
      <c r="L2252">
        <v>136</v>
      </c>
      <c r="M2252">
        <v>204</v>
      </c>
      <c r="N2252" s="30">
        <v>2837</v>
      </c>
      <c r="O2252" s="1">
        <v>2837</v>
      </c>
      <c r="P2252" s="30">
        <v>0</v>
      </c>
    </row>
    <row r="2253" spans="1:16" x14ac:dyDescent="0.15">
      <c r="A2253" s="46" t="s">
        <v>94</v>
      </c>
      <c r="B2253">
        <v>574</v>
      </c>
      <c r="C2253">
        <v>429</v>
      </c>
      <c r="D2253">
        <v>808</v>
      </c>
      <c r="E2253">
        <v>600</v>
      </c>
      <c r="F2253">
        <v>998</v>
      </c>
      <c r="G2253">
        <v>1406</v>
      </c>
      <c r="H2253">
        <v>1154</v>
      </c>
      <c r="I2253">
        <v>884</v>
      </c>
      <c r="J2253">
        <v>1023</v>
      </c>
      <c r="K2253">
        <v>1003</v>
      </c>
      <c r="L2253">
        <v>718</v>
      </c>
      <c r="M2253">
        <v>1472</v>
      </c>
      <c r="N2253" s="30">
        <v>11069</v>
      </c>
      <c r="O2253" s="1">
        <v>11069</v>
      </c>
      <c r="P2253" s="30">
        <v>0</v>
      </c>
    </row>
    <row r="2254" spans="1:16" x14ac:dyDescent="0.15">
      <c r="A2254" s="46"/>
      <c r="P2254" s="30"/>
    </row>
    <row r="2255" spans="1:16" x14ac:dyDescent="0.15">
      <c r="A2255" s="46" t="s">
        <v>198</v>
      </c>
      <c r="B2255">
        <v>527</v>
      </c>
      <c r="C2255" s="1">
        <v>1206</v>
      </c>
      <c r="D2255" s="1">
        <v>2025</v>
      </c>
      <c r="E2255" s="1">
        <v>1962</v>
      </c>
      <c r="F2255" s="1">
        <v>1323</v>
      </c>
      <c r="G2255" s="1">
        <v>1080</v>
      </c>
      <c r="H2255" s="1">
        <v>1494</v>
      </c>
      <c r="I2255" s="1">
        <v>2223</v>
      </c>
      <c r="J2255" s="1">
        <v>2249</v>
      </c>
      <c r="K2255" s="1">
        <v>1917</v>
      </c>
      <c r="L2255" s="1">
        <v>1717</v>
      </c>
      <c r="M2255" s="1">
        <v>1186</v>
      </c>
      <c r="N2255" s="30">
        <v>18909</v>
      </c>
      <c r="O2255" s="1">
        <v>18909</v>
      </c>
      <c r="P2255" s="30">
        <v>0</v>
      </c>
    </row>
    <row r="2256" spans="1:16" x14ac:dyDescent="0.15">
      <c r="A2256" s="46" t="s">
        <v>90</v>
      </c>
      <c r="B2256" s="1">
        <v>1654</v>
      </c>
      <c r="C2256" s="1">
        <v>2077</v>
      </c>
      <c r="D2256" s="1">
        <v>2160</v>
      </c>
      <c r="E2256" s="1">
        <v>2109</v>
      </c>
      <c r="F2256" s="1">
        <v>2727</v>
      </c>
      <c r="G2256" s="1">
        <v>1956</v>
      </c>
      <c r="H2256" s="1">
        <v>2878</v>
      </c>
      <c r="I2256" s="1">
        <v>2565</v>
      </c>
      <c r="J2256" s="1">
        <v>2309</v>
      </c>
      <c r="K2256" s="1">
        <v>2812</v>
      </c>
      <c r="L2256" s="1">
        <v>2188</v>
      </c>
      <c r="M2256" s="1">
        <v>2922</v>
      </c>
      <c r="N2256" s="30">
        <v>28357</v>
      </c>
      <c r="O2256" s="1">
        <v>28357</v>
      </c>
      <c r="P2256" s="30">
        <v>0</v>
      </c>
    </row>
    <row r="2257" spans="1:16" x14ac:dyDescent="0.15">
      <c r="A2257" s="27" t="s">
        <v>149</v>
      </c>
      <c r="B2257">
        <v>417</v>
      </c>
      <c r="C2257">
        <v>385</v>
      </c>
      <c r="D2257">
        <v>566</v>
      </c>
      <c r="E2257">
        <v>402</v>
      </c>
      <c r="F2257">
        <v>471</v>
      </c>
      <c r="G2257">
        <v>353</v>
      </c>
      <c r="H2257">
        <v>406</v>
      </c>
      <c r="I2257">
        <v>474</v>
      </c>
      <c r="J2257">
        <v>459</v>
      </c>
      <c r="K2257">
        <v>493</v>
      </c>
      <c r="L2257">
        <v>479</v>
      </c>
      <c r="M2257">
        <v>648</v>
      </c>
      <c r="N2257" s="30">
        <v>5553</v>
      </c>
      <c r="O2257" s="1">
        <v>5553</v>
      </c>
      <c r="P2257" s="30">
        <v>0</v>
      </c>
    </row>
    <row r="2258" spans="1:16" x14ac:dyDescent="0.15">
      <c r="A2258" s="46" t="s">
        <v>210</v>
      </c>
      <c r="B2258" s="1">
        <v>2710</v>
      </c>
      <c r="C2258" s="1">
        <v>1531</v>
      </c>
      <c r="D2258" s="1">
        <v>2771</v>
      </c>
      <c r="E2258" s="1">
        <v>3198</v>
      </c>
      <c r="F2258" s="1">
        <v>2409</v>
      </c>
      <c r="G2258" s="1">
        <v>2350</v>
      </c>
      <c r="H2258" s="1">
        <v>2529</v>
      </c>
      <c r="I2258" s="1">
        <v>2041</v>
      </c>
      <c r="J2258" s="1">
        <v>3258</v>
      </c>
      <c r="K2258" s="1">
        <v>3666</v>
      </c>
      <c r="L2258" s="1">
        <v>3059</v>
      </c>
      <c r="M2258" s="1">
        <v>4567</v>
      </c>
      <c r="N2258" s="30">
        <v>34089</v>
      </c>
      <c r="O2258" s="1">
        <v>34089</v>
      </c>
      <c r="P2258" s="30">
        <v>0</v>
      </c>
    </row>
    <row r="2259" spans="1:16" x14ac:dyDescent="0.15">
      <c r="A2259" s="46" t="s">
        <v>211</v>
      </c>
      <c r="B2259" s="1">
        <v>2140</v>
      </c>
      <c r="C2259" s="1">
        <v>2217</v>
      </c>
      <c r="D2259" s="1">
        <v>3800</v>
      </c>
      <c r="E2259" s="1">
        <v>4737</v>
      </c>
      <c r="F2259" s="1">
        <v>4178</v>
      </c>
      <c r="G2259" s="1">
        <v>4278</v>
      </c>
      <c r="H2259" s="1">
        <v>2901</v>
      </c>
      <c r="I2259" s="1">
        <v>3126</v>
      </c>
      <c r="J2259" s="1">
        <v>3901</v>
      </c>
      <c r="K2259" s="1">
        <v>5195</v>
      </c>
      <c r="L2259" s="1">
        <v>7585</v>
      </c>
      <c r="M2259" s="1">
        <v>7454</v>
      </c>
      <c r="N2259" s="30">
        <v>51512</v>
      </c>
      <c r="O2259" s="1">
        <v>51512</v>
      </c>
      <c r="P2259" s="30">
        <v>0</v>
      </c>
    </row>
    <row r="2260" spans="1:16" x14ac:dyDescent="0.15">
      <c r="A2260" s="46" t="s">
        <v>212</v>
      </c>
      <c r="B2260">
        <v>354</v>
      </c>
      <c r="C2260">
        <v>425</v>
      </c>
      <c r="D2260">
        <v>583</v>
      </c>
      <c r="E2260">
        <v>633</v>
      </c>
      <c r="F2260">
        <v>626</v>
      </c>
      <c r="G2260">
        <v>719</v>
      </c>
      <c r="H2260">
        <v>600</v>
      </c>
      <c r="I2260">
        <v>705</v>
      </c>
      <c r="J2260">
        <v>822</v>
      </c>
      <c r="K2260">
        <v>735</v>
      </c>
      <c r="L2260">
        <v>502</v>
      </c>
      <c r="M2260">
        <v>1113</v>
      </c>
      <c r="N2260" s="30">
        <v>7817</v>
      </c>
      <c r="O2260" s="1">
        <v>7817</v>
      </c>
      <c r="P2260" s="30">
        <v>0</v>
      </c>
    </row>
    <row r="2261" spans="1:16" x14ac:dyDescent="0.15">
      <c r="A2261" s="46" t="s">
        <v>213</v>
      </c>
      <c r="B2261">
        <v>918</v>
      </c>
      <c r="C2261" s="1">
        <v>1420</v>
      </c>
      <c r="D2261" s="1">
        <v>1153</v>
      </c>
      <c r="E2261" s="1">
        <v>1245</v>
      </c>
      <c r="F2261" s="1">
        <v>995</v>
      </c>
      <c r="G2261" s="1">
        <v>812</v>
      </c>
      <c r="H2261" s="1">
        <v>898</v>
      </c>
      <c r="I2261" s="1">
        <v>974</v>
      </c>
      <c r="J2261" s="1">
        <v>1229</v>
      </c>
      <c r="K2261" s="1">
        <v>1259</v>
      </c>
      <c r="L2261" s="1">
        <v>1120</v>
      </c>
      <c r="M2261" s="1">
        <v>1006</v>
      </c>
      <c r="N2261" s="30">
        <v>13029</v>
      </c>
      <c r="O2261" s="1">
        <v>13029</v>
      </c>
      <c r="P2261" s="30">
        <v>0</v>
      </c>
    </row>
    <row r="2262" spans="1:16" x14ac:dyDescent="0.15">
      <c r="A2262" s="46" t="s">
        <v>214</v>
      </c>
      <c r="B2262">
        <v>20</v>
      </c>
      <c r="C2262">
        <v>16</v>
      </c>
      <c r="D2262">
        <v>15</v>
      </c>
      <c r="E2262">
        <v>29</v>
      </c>
      <c r="F2262">
        <v>28</v>
      </c>
      <c r="G2262">
        <v>27</v>
      </c>
      <c r="H2262">
        <v>51</v>
      </c>
      <c r="I2262">
        <v>37</v>
      </c>
      <c r="J2262">
        <v>16</v>
      </c>
      <c r="K2262">
        <v>50</v>
      </c>
      <c r="L2262">
        <v>23</v>
      </c>
      <c r="M2262">
        <v>23</v>
      </c>
      <c r="N2262" s="30">
        <v>335</v>
      </c>
      <c r="O2262">
        <v>335</v>
      </c>
      <c r="P2262" s="30">
        <v>0</v>
      </c>
    </row>
    <row r="2263" spans="1:16" x14ac:dyDescent="0.15">
      <c r="A2263" s="46" t="s">
        <v>215</v>
      </c>
      <c r="B2263">
        <v>56</v>
      </c>
      <c r="C2263">
        <v>44</v>
      </c>
      <c r="D2263">
        <v>96</v>
      </c>
      <c r="E2263">
        <v>133</v>
      </c>
      <c r="F2263">
        <v>99</v>
      </c>
      <c r="G2263">
        <v>129</v>
      </c>
      <c r="H2263">
        <v>102</v>
      </c>
      <c r="I2263">
        <v>146</v>
      </c>
      <c r="J2263">
        <v>139</v>
      </c>
      <c r="K2263">
        <v>155</v>
      </c>
      <c r="L2263">
        <v>110</v>
      </c>
      <c r="M2263">
        <v>135</v>
      </c>
      <c r="N2263" s="30">
        <v>1344</v>
      </c>
      <c r="O2263" s="1">
        <v>1344</v>
      </c>
      <c r="P2263" s="30">
        <v>0</v>
      </c>
    </row>
    <row r="2264" spans="1:16" x14ac:dyDescent="0.15">
      <c r="A2264" s="46" t="s">
        <v>216</v>
      </c>
      <c r="B2264">
        <v>76</v>
      </c>
      <c r="C2264">
        <v>75</v>
      </c>
      <c r="D2264">
        <v>71</v>
      </c>
      <c r="E2264">
        <v>257</v>
      </c>
      <c r="F2264">
        <v>115</v>
      </c>
      <c r="G2264">
        <v>57</v>
      </c>
      <c r="H2264">
        <v>99</v>
      </c>
      <c r="I2264">
        <v>78</v>
      </c>
      <c r="J2264">
        <v>67</v>
      </c>
      <c r="K2264">
        <v>100</v>
      </c>
      <c r="L2264">
        <v>79</v>
      </c>
      <c r="M2264">
        <v>68</v>
      </c>
      <c r="N2264" s="30">
        <v>1142</v>
      </c>
      <c r="O2264" s="1">
        <v>1142</v>
      </c>
      <c r="P2264" s="30">
        <v>0</v>
      </c>
    </row>
    <row r="2265" spans="1:16" x14ac:dyDescent="0.15">
      <c r="A2265" s="46" t="s">
        <v>217</v>
      </c>
      <c r="B2265">
        <v>34</v>
      </c>
      <c r="C2265">
        <v>36</v>
      </c>
      <c r="D2265">
        <v>46</v>
      </c>
      <c r="E2265">
        <v>126</v>
      </c>
      <c r="F2265">
        <v>71</v>
      </c>
      <c r="G2265">
        <v>87</v>
      </c>
      <c r="H2265">
        <v>54</v>
      </c>
      <c r="I2265">
        <v>60</v>
      </c>
      <c r="J2265">
        <v>80</v>
      </c>
      <c r="K2265">
        <v>148</v>
      </c>
      <c r="L2265">
        <v>49</v>
      </c>
      <c r="M2265">
        <v>54</v>
      </c>
      <c r="N2265" s="30">
        <v>845</v>
      </c>
      <c r="O2265">
        <v>845</v>
      </c>
      <c r="P2265" s="30">
        <v>0</v>
      </c>
    </row>
    <row r="2266" spans="1:16" x14ac:dyDescent="0.15">
      <c r="A2266" s="46"/>
      <c r="P2266" s="30"/>
    </row>
    <row r="2267" spans="1:16" x14ac:dyDescent="0.15">
      <c r="A2267" s="46" t="s">
        <v>201</v>
      </c>
      <c r="B2267">
        <v>7</v>
      </c>
      <c r="C2267">
        <v>12</v>
      </c>
      <c r="D2267">
        <v>22</v>
      </c>
      <c r="E2267">
        <v>12</v>
      </c>
      <c r="F2267">
        <v>5</v>
      </c>
      <c r="G2267">
        <v>1</v>
      </c>
      <c r="H2267">
        <v>24</v>
      </c>
      <c r="I2267">
        <v>21</v>
      </c>
      <c r="J2267">
        <v>22</v>
      </c>
      <c r="K2267">
        <v>15</v>
      </c>
      <c r="L2267">
        <v>8</v>
      </c>
      <c r="M2267">
        <v>7</v>
      </c>
      <c r="N2267" s="30">
        <v>156</v>
      </c>
      <c r="O2267">
        <v>156</v>
      </c>
      <c r="P2267" s="30">
        <v>0</v>
      </c>
    </row>
    <row r="2268" spans="1:16" x14ac:dyDescent="0.15">
      <c r="A2268" s="46" t="s">
        <v>192</v>
      </c>
      <c r="B2268">
        <v>35</v>
      </c>
      <c r="C2268">
        <v>51</v>
      </c>
      <c r="D2268">
        <v>35</v>
      </c>
      <c r="E2268">
        <v>19</v>
      </c>
      <c r="F2268">
        <v>24</v>
      </c>
      <c r="G2268">
        <v>18</v>
      </c>
      <c r="H2268">
        <v>35</v>
      </c>
      <c r="I2268">
        <v>15</v>
      </c>
      <c r="J2268">
        <v>16</v>
      </c>
      <c r="K2268">
        <v>19</v>
      </c>
      <c r="L2268">
        <v>19</v>
      </c>
      <c r="M2268">
        <v>28</v>
      </c>
      <c r="N2268" s="30">
        <v>314</v>
      </c>
      <c r="O2268">
        <v>314</v>
      </c>
      <c r="P2268" s="30">
        <v>0</v>
      </c>
    </row>
    <row r="2269" spans="1:16" x14ac:dyDescent="0.15">
      <c r="A2269" s="27" t="s">
        <v>193</v>
      </c>
      <c r="B2269">
        <v>17</v>
      </c>
      <c r="C2269">
        <v>11</v>
      </c>
      <c r="D2269">
        <v>28</v>
      </c>
      <c r="E2269">
        <v>19</v>
      </c>
      <c r="F2269">
        <v>19</v>
      </c>
      <c r="G2269">
        <v>24</v>
      </c>
      <c r="H2269">
        <v>28</v>
      </c>
      <c r="I2269">
        <v>25</v>
      </c>
      <c r="J2269">
        <v>34</v>
      </c>
      <c r="K2269">
        <v>17</v>
      </c>
      <c r="L2269">
        <v>29</v>
      </c>
      <c r="M2269">
        <v>31</v>
      </c>
      <c r="N2269" s="30">
        <v>282</v>
      </c>
      <c r="O2269">
        <v>282</v>
      </c>
      <c r="P2269" s="30">
        <v>0</v>
      </c>
    </row>
    <row r="2270" spans="1:16" x14ac:dyDescent="0.15">
      <c r="A2270" s="46" t="s">
        <v>224</v>
      </c>
      <c r="B2270">
        <v>38</v>
      </c>
      <c r="C2270">
        <v>10</v>
      </c>
      <c r="D2270">
        <v>23</v>
      </c>
      <c r="E2270">
        <v>17</v>
      </c>
      <c r="F2270">
        <v>23</v>
      </c>
      <c r="G2270">
        <v>19</v>
      </c>
      <c r="H2270">
        <v>21</v>
      </c>
      <c r="I2270">
        <v>5</v>
      </c>
      <c r="J2270">
        <v>21</v>
      </c>
      <c r="K2270">
        <v>28</v>
      </c>
      <c r="L2270">
        <v>10</v>
      </c>
      <c r="M2270">
        <v>30</v>
      </c>
      <c r="N2270" s="30">
        <v>245</v>
      </c>
      <c r="O2270">
        <v>245</v>
      </c>
      <c r="P2270" s="30">
        <v>0</v>
      </c>
    </row>
    <row r="2271" spans="1:16" x14ac:dyDescent="0.15">
      <c r="A2271" s="46" t="s">
        <v>225</v>
      </c>
      <c r="B2271">
        <v>134</v>
      </c>
      <c r="C2271">
        <v>161</v>
      </c>
      <c r="D2271">
        <v>197</v>
      </c>
      <c r="E2271">
        <v>133</v>
      </c>
      <c r="F2271">
        <v>122</v>
      </c>
      <c r="G2271">
        <v>125</v>
      </c>
      <c r="H2271">
        <v>62</v>
      </c>
      <c r="I2271">
        <v>63</v>
      </c>
      <c r="J2271">
        <v>73</v>
      </c>
      <c r="K2271">
        <v>98</v>
      </c>
      <c r="L2271">
        <v>165</v>
      </c>
      <c r="M2271">
        <v>121</v>
      </c>
      <c r="N2271" s="30">
        <v>1454</v>
      </c>
      <c r="O2271" s="1">
        <v>1454</v>
      </c>
      <c r="P2271" s="30">
        <v>0</v>
      </c>
    </row>
    <row r="2272" spans="1:16" x14ac:dyDescent="0.15">
      <c r="A2272" s="46" t="s">
        <v>226</v>
      </c>
      <c r="B2272">
        <v>4</v>
      </c>
      <c r="C2272">
        <v>5</v>
      </c>
      <c r="D2272">
        <v>1</v>
      </c>
      <c r="E2272">
        <v>4</v>
      </c>
      <c r="F2272">
        <v>2</v>
      </c>
      <c r="G2272">
        <v>3</v>
      </c>
      <c r="H2272">
        <v>4</v>
      </c>
      <c r="I2272">
        <v>1</v>
      </c>
      <c r="J2272">
        <v>1</v>
      </c>
      <c r="K2272">
        <v>1</v>
      </c>
      <c r="L2272">
        <v>2</v>
      </c>
      <c r="M2272">
        <v>2</v>
      </c>
      <c r="N2272" s="30">
        <v>30</v>
      </c>
      <c r="O2272">
        <v>30</v>
      </c>
      <c r="P2272" s="30">
        <v>0</v>
      </c>
    </row>
    <row r="2273" spans="1:16" x14ac:dyDescent="0.15">
      <c r="A2273" s="46" t="s">
        <v>227</v>
      </c>
      <c r="B2273">
        <v>6</v>
      </c>
      <c r="C2273">
        <v>4</v>
      </c>
      <c r="D2273">
        <v>7</v>
      </c>
      <c r="E2273">
        <v>8</v>
      </c>
      <c r="F2273">
        <v>6</v>
      </c>
      <c r="G2273">
        <v>4</v>
      </c>
      <c r="H2273">
        <v>15</v>
      </c>
      <c r="I2273">
        <v>3</v>
      </c>
      <c r="J2273">
        <v>3</v>
      </c>
      <c r="K2273">
        <v>4</v>
      </c>
      <c r="L2273">
        <v>7</v>
      </c>
      <c r="M2273">
        <v>8</v>
      </c>
      <c r="N2273" s="30">
        <v>75</v>
      </c>
      <c r="O2273">
        <v>75</v>
      </c>
      <c r="P2273" s="30">
        <v>0</v>
      </c>
    </row>
    <row r="2274" spans="1:16" x14ac:dyDescent="0.15">
      <c r="A2274" s="46" t="s">
        <v>228</v>
      </c>
      <c r="B2274">
        <v>0</v>
      </c>
      <c r="C2274">
        <v>0</v>
      </c>
      <c r="D2274">
        <v>0</v>
      </c>
      <c r="E2274">
        <v>3</v>
      </c>
      <c r="F2274">
        <v>0</v>
      </c>
      <c r="G2274">
        <v>2</v>
      </c>
      <c r="H2274">
        <v>1</v>
      </c>
      <c r="I2274">
        <v>0</v>
      </c>
      <c r="J2274">
        <v>0</v>
      </c>
      <c r="K2274">
        <v>0</v>
      </c>
      <c r="L2274">
        <v>0</v>
      </c>
      <c r="M2274">
        <v>1</v>
      </c>
      <c r="N2274" s="30">
        <v>7</v>
      </c>
      <c r="O2274">
        <v>7</v>
      </c>
      <c r="P2274" s="30">
        <v>0</v>
      </c>
    </row>
    <row r="2275" spans="1:16" x14ac:dyDescent="0.15">
      <c r="A2275" s="46" t="s">
        <v>231</v>
      </c>
      <c r="B2275">
        <v>4</v>
      </c>
      <c r="C2275">
        <v>3</v>
      </c>
      <c r="D2275">
        <v>5</v>
      </c>
      <c r="E2275">
        <v>1</v>
      </c>
      <c r="F2275">
        <v>1</v>
      </c>
      <c r="G2275">
        <v>5</v>
      </c>
      <c r="H2275">
        <v>7</v>
      </c>
      <c r="I2275">
        <v>2</v>
      </c>
      <c r="J2275">
        <v>1</v>
      </c>
      <c r="K2275">
        <v>4</v>
      </c>
      <c r="L2275">
        <v>4</v>
      </c>
      <c r="M2275">
        <v>1</v>
      </c>
      <c r="N2275" s="30">
        <v>38</v>
      </c>
      <c r="O2275">
        <v>38</v>
      </c>
      <c r="P2275" s="30">
        <v>0</v>
      </c>
    </row>
    <row r="2276" spans="1:16" x14ac:dyDescent="0.15">
      <c r="A2276" s="46" t="s">
        <v>229</v>
      </c>
      <c r="B2276">
        <v>1</v>
      </c>
      <c r="C2276">
        <v>0</v>
      </c>
      <c r="D2276">
        <v>2</v>
      </c>
      <c r="E2276">
        <v>1</v>
      </c>
      <c r="F2276">
        <v>6</v>
      </c>
      <c r="G2276">
        <v>5</v>
      </c>
      <c r="H2276">
        <v>0</v>
      </c>
      <c r="I2276">
        <v>0</v>
      </c>
      <c r="J2276">
        <v>0</v>
      </c>
      <c r="K2276">
        <v>1</v>
      </c>
      <c r="L2276">
        <v>1</v>
      </c>
      <c r="M2276">
        <v>2</v>
      </c>
      <c r="N2276" s="30">
        <v>19</v>
      </c>
      <c r="O2276">
        <v>19</v>
      </c>
      <c r="P2276" s="30">
        <v>0</v>
      </c>
    </row>
    <row r="2277" spans="1:16" x14ac:dyDescent="0.15">
      <c r="A2277" s="46" t="s">
        <v>230</v>
      </c>
      <c r="B2277">
        <v>2</v>
      </c>
      <c r="C2277">
        <v>1</v>
      </c>
      <c r="D2277">
        <v>2</v>
      </c>
      <c r="E2277">
        <v>0</v>
      </c>
      <c r="F2277">
        <v>8</v>
      </c>
      <c r="G2277">
        <v>0</v>
      </c>
      <c r="H2277">
        <v>0</v>
      </c>
      <c r="I2277">
        <v>1</v>
      </c>
      <c r="J2277">
        <v>0</v>
      </c>
      <c r="K2277">
        <v>5</v>
      </c>
      <c r="L2277">
        <v>0</v>
      </c>
      <c r="M2277">
        <v>1</v>
      </c>
      <c r="N2277" s="30">
        <v>20</v>
      </c>
      <c r="O2277">
        <v>20</v>
      </c>
      <c r="P2277" s="30">
        <v>0</v>
      </c>
    </row>
    <row r="2278" spans="1:16" x14ac:dyDescent="0.15">
      <c r="P2278" s="30"/>
    </row>
    <row r="2279" spans="1:16" x14ac:dyDescent="0.15">
      <c r="A2279" s="46" t="s">
        <v>204</v>
      </c>
      <c r="B2279">
        <v>113</v>
      </c>
      <c r="C2279">
        <v>129</v>
      </c>
      <c r="D2279">
        <v>243</v>
      </c>
      <c r="E2279">
        <v>252</v>
      </c>
      <c r="F2279">
        <v>286</v>
      </c>
      <c r="G2279">
        <v>336</v>
      </c>
      <c r="H2279">
        <v>272</v>
      </c>
      <c r="I2279">
        <v>365</v>
      </c>
      <c r="J2279">
        <v>268</v>
      </c>
      <c r="K2279">
        <v>225</v>
      </c>
      <c r="L2279">
        <v>177</v>
      </c>
      <c r="M2279">
        <v>221</v>
      </c>
      <c r="N2279" s="30">
        <v>2887</v>
      </c>
      <c r="O2279" s="1">
        <v>2887</v>
      </c>
      <c r="P2279" s="30">
        <v>0</v>
      </c>
    </row>
    <row r="2280" spans="1:16" x14ac:dyDescent="0.15">
      <c r="A2280" s="46" t="s">
        <v>93</v>
      </c>
      <c r="B2280">
        <v>282</v>
      </c>
      <c r="C2280">
        <v>313</v>
      </c>
      <c r="D2280">
        <v>323</v>
      </c>
      <c r="E2280">
        <v>372</v>
      </c>
      <c r="F2280">
        <v>519</v>
      </c>
      <c r="G2280">
        <v>357</v>
      </c>
      <c r="H2280">
        <v>594</v>
      </c>
      <c r="I2280">
        <v>399</v>
      </c>
      <c r="J2280">
        <v>365</v>
      </c>
      <c r="K2280">
        <v>327</v>
      </c>
      <c r="L2280">
        <v>298</v>
      </c>
      <c r="M2280">
        <v>554</v>
      </c>
      <c r="N2280" s="30">
        <v>4703</v>
      </c>
      <c r="O2280" s="1">
        <v>4703</v>
      </c>
      <c r="P2280" s="30">
        <v>0</v>
      </c>
    </row>
    <row r="2281" spans="1:16" x14ac:dyDescent="0.15">
      <c r="A2281" s="27" t="s">
        <v>150</v>
      </c>
      <c r="B2281">
        <v>112</v>
      </c>
      <c r="C2281">
        <v>96</v>
      </c>
      <c r="D2281">
        <v>128</v>
      </c>
      <c r="E2281">
        <v>88</v>
      </c>
      <c r="F2281">
        <v>86</v>
      </c>
      <c r="G2281">
        <v>121</v>
      </c>
      <c r="H2281">
        <v>132</v>
      </c>
      <c r="I2281">
        <v>159</v>
      </c>
      <c r="J2281">
        <v>147</v>
      </c>
      <c r="K2281">
        <v>139</v>
      </c>
      <c r="L2281">
        <v>129</v>
      </c>
      <c r="M2281">
        <v>255</v>
      </c>
      <c r="N2281" s="30">
        <v>1592</v>
      </c>
      <c r="O2281" s="1">
        <v>1592</v>
      </c>
      <c r="P2281" s="30">
        <v>0</v>
      </c>
    </row>
    <row r="2282" spans="1:16" x14ac:dyDescent="0.15">
      <c r="A2282" s="46" t="s">
        <v>232</v>
      </c>
      <c r="B2282">
        <v>279</v>
      </c>
      <c r="C2282">
        <v>199</v>
      </c>
      <c r="D2282">
        <v>466</v>
      </c>
      <c r="E2282">
        <v>332</v>
      </c>
      <c r="F2282">
        <v>450</v>
      </c>
      <c r="G2282">
        <v>451</v>
      </c>
      <c r="H2282">
        <v>423</v>
      </c>
      <c r="I2282">
        <v>305</v>
      </c>
      <c r="J2282">
        <v>416</v>
      </c>
      <c r="K2282">
        <v>406</v>
      </c>
      <c r="L2282">
        <v>297</v>
      </c>
      <c r="M2282">
        <v>660</v>
      </c>
      <c r="N2282" s="30">
        <v>4684</v>
      </c>
      <c r="O2282" s="1">
        <v>4684</v>
      </c>
      <c r="P2282" s="30">
        <v>0</v>
      </c>
    </row>
    <row r="2283" spans="1:16" x14ac:dyDescent="0.15">
      <c r="A2283" s="46" t="s">
        <v>233</v>
      </c>
      <c r="B2283">
        <v>225</v>
      </c>
      <c r="C2283">
        <v>239</v>
      </c>
      <c r="D2283">
        <v>491</v>
      </c>
      <c r="E2283">
        <v>633</v>
      </c>
      <c r="F2283">
        <v>448</v>
      </c>
      <c r="G2283">
        <v>522</v>
      </c>
      <c r="H2283">
        <v>336</v>
      </c>
      <c r="I2283">
        <v>409</v>
      </c>
      <c r="J2283">
        <v>392</v>
      </c>
      <c r="K2283">
        <v>541</v>
      </c>
      <c r="L2283">
        <v>685</v>
      </c>
      <c r="M2283">
        <v>676</v>
      </c>
      <c r="N2283" s="30">
        <v>5597</v>
      </c>
      <c r="O2283" s="1">
        <v>5597</v>
      </c>
      <c r="P2283" s="30">
        <v>0</v>
      </c>
    </row>
    <row r="2284" spans="1:16" x14ac:dyDescent="0.15">
      <c r="A2284" s="46" t="s">
        <v>234</v>
      </c>
      <c r="B2284">
        <v>58</v>
      </c>
      <c r="C2284">
        <v>67</v>
      </c>
      <c r="D2284">
        <v>113</v>
      </c>
      <c r="E2284">
        <v>229</v>
      </c>
      <c r="F2284">
        <v>189</v>
      </c>
      <c r="G2284">
        <v>228</v>
      </c>
      <c r="H2284">
        <v>165</v>
      </c>
      <c r="I2284">
        <v>198</v>
      </c>
      <c r="J2284">
        <v>235</v>
      </c>
      <c r="K2284">
        <v>149</v>
      </c>
      <c r="L2284">
        <v>149</v>
      </c>
      <c r="M2284">
        <v>316</v>
      </c>
      <c r="N2284" s="30">
        <v>2096</v>
      </c>
      <c r="O2284" s="1">
        <v>2096</v>
      </c>
      <c r="P2284" s="30">
        <v>0</v>
      </c>
    </row>
    <row r="2285" spans="1:16" x14ac:dyDescent="0.15">
      <c r="A2285" s="46" t="s">
        <v>235</v>
      </c>
      <c r="B2285">
        <v>273</v>
      </c>
      <c r="C2285">
        <v>585</v>
      </c>
      <c r="D2285">
        <v>262</v>
      </c>
      <c r="E2285">
        <v>324</v>
      </c>
      <c r="F2285">
        <v>415</v>
      </c>
      <c r="G2285">
        <v>297</v>
      </c>
      <c r="H2285">
        <v>383</v>
      </c>
      <c r="I2285">
        <v>440</v>
      </c>
      <c r="J2285">
        <v>430</v>
      </c>
      <c r="K2285">
        <v>469</v>
      </c>
      <c r="L2285">
        <v>475</v>
      </c>
      <c r="M2285">
        <v>437</v>
      </c>
      <c r="N2285" s="30">
        <v>4790</v>
      </c>
      <c r="O2285" s="1">
        <v>4790</v>
      </c>
      <c r="P2285" s="30">
        <v>0</v>
      </c>
    </row>
    <row r="2286" spans="1:16" x14ac:dyDescent="0.15">
      <c r="A2286" s="46" t="s">
        <v>236</v>
      </c>
      <c r="B2286">
        <v>6</v>
      </c>
      <c r="C2286">
        <v>0</v>
      </c>
      <c r="D2286">
        <v>7</v>
      </c>
      <c r="E2286">
        <v>9</v>
      </c>
      <c r="F2286">
        <v>4</v>
      </c>
      <c r="G2286">
        <v>11</v>
      </c>
      <c r="H2286">
        <v>9</v>
      </c>
      <c r="I2286">
        <v>20</v>
      </c>
      <c r="J2286">
        <v>4</v>
      </c>
      <c r="K2286">
        <v>6</v>
      </c>
      <c r="L2286">
        <v>9</v>
      </c>
      <c r="M2286">
        <v>7</v>
      </c>
      <c r="N2286" s="30">
        <v>92</v>
      </c>
      <c r="O2286">
        <v>92</v>
      </c>
      <c r="P2286" s="30">
        <v>0</v>
      </c>
    </row>
    <row r="2287" spans="1:16" x14ac:dyDescent="0.15">
      <c r="A2287" s="46" t="s">
        <v>237</v>
      </c>
      <c r="B2287">
        <v>31</v>
      </c>
      <c r="C2287">
        <v>20</v>
      </c>
      <c r="D2287">
        <v>22</v>
      </c>
      <c r="E2287">
        <v>24</v>
      </c>
      <c r="F2287">
        <v>110</v>
      </c>
      <c r="G2287">
        <v>42</v>
      </c>
      <c r="H2287">
        <v>60</v>
      </c>
      <c r="I2287">
        <v>55</v>
      </c>
      <c r="J2287">
        <v>61</v>
      </c>
      <c r="K2287">
        <v>66</v>
      </c>
      <c r="L2287">
        <v>49</v>
      </c>
      <c r="M2287">
        <v>53</v>
      </c>
      <c r="N2287" s="30">
        <v>593</v>
      </c>
      <c r="O2287">
        <v>593</v>
      </c>
      <c r="P2287" s="30">
        <v>0</v>
      </c>
    </row>
    <row r="2288" spans="1:16" x14ac:dyDescent="0.15">
      <c r="A2288" s="46" t="s">
        <v>238</v>
      </c>
      <c r="B2288">
        <v>7</v>
      </c>
      <c r="C2288">
        <v>9</v>
      </c>
      <c r="D2288">
        <v>12</v>
      </c>
      <c r="E2288">
        <v>10</v>
      </c>
      <c r="F2288">
        <v>20</v>
      </c>
      <c r="G2288">
        <v>7</v>
      </c>
      <c r="H2288">
        <v>25</v>
      </c>
      <c r="I2288">
        <v>38</v>
      </c>
      <c r="J2288">
        <v>16</v>
      </c>
      <c r="K2288">
        <v>18</v>
      </c>
      <c r="L2288">
        <v>15</v>
      </c>
      <c r="M2288">
        <v>18</v>
      </c>
      <c r="N2288" s="30">
        <v>195</v>
      </c>
      <c r="O2288">
        <v>195</v>
      </c>
      <c r="P2288" s="30">
        <v>0</v>
      </c>
    </row>
    <row r="2289" spans="1:16" x14ac:dyDescent="0.15">
      <c r="A2289" s="46" t="s">
        <v>239</v>
      </c>
      <c r="B2289">
        <v>23</v>
      </c>
      <c r="C2289">
        <v>4</v>
      </c>
      <c r="D2289">
        <v>23</v>
      </c>
      <c r="E2289">
        <v>20</v>
      </c>
      <c r="F2289">
        <v>24</v>
      </c>
      <c r="G2289">
        <v>21</v>
      </c>
      <c r="H2289">
        <v>17</v>
      </c>
      <c r="I2289">
        <v>51</v>
      </c>
      <c r="J2289">
        <v>26</v>
      </c>
      <c r="K2289">
        <v>39</v>
      </c>
      <c r="L2289">
        <v>11</v>
      </c>
      <c r="M2289">
        <v>17</v>
      </c>
      <c r="N2289" s="30">
        <v>276</v>
      </c>
      <c r="O2289">
        <v>276</v>
      </c>
      <c r="P2289" s="30">
        <v>0</v>
      </c>
    </row>
    <row r="2290" spans="1:16" x14ac:dyDescent="0.15">
      <c r="P2290" s="30"/>
    </row>
    <row r="2291" spans="1:16" x14ac:dyDescent="0.15">
      <c r="A2291" s="46" t="s">
        <v>130</v>
      </c>
      <c r="B2291" s="1">
        <v>21226</v>
      </c>
      <c r="C2291" s="1">
        <v>24684</v>
      </c>
      <c r="D2291" s="1">
        <v>38294</v>
      </c>
      <c r="E2291" s="1">
        <v>36376</v>
      </c>
      <c r="F2291" s="1">
        <v>34828</v>
      </c>
      <c r="G2291" s="1">
        <v>29732</v>
      </c>
      <c r="H2291" s="1">
        <v>38707</v>
      </c>
      <c r="I2291" s="1">
        <v>30604</v>
      </c>
      <c r="J2291" s="1">
        <v>32027</v>
      </c>
      <c r="K2291" s="1">
        <v>34606</v>
      </c>
      <c r="L2291" s="1">
        <v>32247</v>
      </c>
      <c r="M2291" s="1">
        <v>40653</v>
      </c>
      <c r="N2291" s="30">
        <v>393984</v>
      </c>
      <c r="O2291" s="1">
        <v>393984</v>
      </c>
      <c r="P2291" s="30">
        <v>0</v>
      </c>
    </row>
    <row r="2292" spans="1:16" x14ac:dyDescent="0.15">
      <c r="A2292" s="46" t="s">
        <v>134</v>
      </c>
      <c r="B2292">
        <v>720</v>
      </c>
      <c r="C2292">
        <v>537</v>
      </c>
      <c r="D2292">
        <v>870</v>
      </c>
      <c r="E2292" s="1">
        <v>1014</v>
      </c>
      <c r="F2292" s="1">
        <v>633</v>
      </c>
      <c r="G2292" s="1">
        <v>593</v>
      </c>
      <c r="H2292" s="1">
        <v>1138</v>
      </c>
      <c r="I2292" s="1">
        <v>828</v>
      </c>
      <c r="J2292" s="1">
        <v>624</v>
      </c>
      <c r="K2292" s="1">
        <v>633</v>
      </c>
      <c r="L2292" s="1">
        <v>436</v>
      </c>
      <c r="M2292" s="1">
        <v>670</v>
      </c>
      <c r="N2292" s="30">
        <v>8696</v>
      </c>
      <c r="O2292" s="1">
        <v>8696</v>
      </c>
      <c r="P2292" s="30">
        <v>0</v>
      </c>
    </row>
    <row r="2293" spans="1:16" x14ac:dyDescent="0.15">
      <c r="A2293" s="46" t="s">
        <v>132</v>
      </c>
      <c r="B2293" s="1">
        <v>4715</v>
      </c>
      <c r="C2293" s="1">
        <v>5535</v>
      </c>
      <c r="D2293" s="1">
        <v>9714</v>
      </c>
      <c r="E2293" s="1">
        <v>7544</v>
      </c>
      <c r="F2293" s="1">
        <v>8417</v>
      </c>
      <c r="G2293" s="1">
        <v>6943</v>
      </c>
      <c r="H2293" s="1">
        <v>9893</v>
      </c>
      <c r="I2293" s="1">
        <v>6871</v>
      </c>
      <c r="J2293" s="1">
        <v>7556</v>
      </c>
      <c r="K2293" s="1">
        <v>7804</v>
      </c>
      <c r="L2293" s="1">
        <v>7065</v>
      </c>
      <c r="M2293" s="1">
        <v>12078</v>
      </c>
      <c r="N2293" s="30">
        <v>94135</v>
      </c>
      <c r="O2293" s="1">
        <v>94135</v>
      </c>
      <c r="P2293" s="30">
        <v>0</v>
      </c>
    </row>
    <row r="2296" spans="1:16" ht="16" x14ac:dyDescent="0.2">
      <c r="A2296" s="29">
        <v>2019</v>
      </c>
    </row>
    <row r="2297" spans="1:16" x14ac:dyDescent="0.15">
      <c r="A2297" s="46" t="s">
        <v>0</v>
      </c>
      <c r="B2297" s="51" t="s">
        <v>1</v>
      </c>
      <c r="C2297" s="50" t="s">
        <v>2</v>
      </c>
      <c r="D2297" s="50" t="s">
        <v>3</v>
      </c>
      <c r="E2297" s="50" t="s">
        <v>4</v>
      </c>
      <c r="F2297" s="50" t="s">
        <v>5</v>
      </c>
      <c r="G2297" s="50" t="s">
        <v>6</v>
      </c>
      <c r="H2297" s="50" t="s">
        <v>7</v>
      </c>
      <c r="I2297" s="50" t="s">
        <v>8</v>
      </c>
      <c r="J2297" s="50" t="s">
        <v>9</v>
      </c>
      <c r="K2297" s="50" t="s">
        <v>47</v>
      </c>
      <c r="L2297" s="50" t="s">
        <v>48</v>
      </c>
      <c r="M2297" s="50" t="s">
        <v>49</v>
      </c>
      <c r="N2297" s="49" t="s">
        <v>272</v>
      </c>
      <c r="O2297" s="48" t="s">
        <v>45</v>
      </c>
      <c r="P2297" s="48" t="s">
        <v>270</v>
      </c>
    </row>
    <row r="2298" spans="1:16" x14ac:dyDescent="0.15">
      <c r="A2298" s="46" t="s">
        <v>114</v>
      </c>
      <c r="B2298" s="1">
        <v>72094</v>
      </c>
      <c r="C2298" s="1">
        <v>80117</v>
      </c>
      <c r="D2298" s="1">
        <v>87645</v>
      </c>
      <c r="E2298" s="1">
        <v>123668</v>
      </c>
      <c r="F2298" s="1">
        <v>101134</v>
      </c>
      <c r="G2298" s="1">
        <v>101798</v>
      </c>
      <c r="H2298" s="1">
        <v>139892</v>
      </c>
      <c r="I2298" s="1">
        <v>141128</v>
      </c>
      <c r="J2298" s="1">
        <v>120407</v>
      </c>
      <c r="K2298" s="1">
        <v>123442</v>
      </c>
      <c r="L2298" s="1">
        <v>77108</v>
      </c>
      <c r="M2298" s="1">
        <v>84016</v>
      </c>
      <c r="N2298" s="30">
        <v>1252449</v>
      </c>
      <c r="O2298" s="1">
        <v>1252449</v>
      </c>
      <c r="P2298" s="30">
        <v>0</v>
      </c>
    </row>
    <row r="2299" spans="1:16" x14ac:dyDescent="0.15">
      <c r="A2299" s="46" t="s">
        <v>115</v>
      </c>
      <c r="B2299" s="1">
        <v>10709</v>
      </c>
      <c r="C2299" s="1">
        <v>9680</v>
      </c>
      <c r="D2299" s="1">
        <v>11883</v>
      </c>
      <c r="E2299" s="1">
        <v>16156</v>
      </c>
      <c r="F2299" s="1">
        <v>14417</v>
      </c>
      <c r="G2299" s="1">
        <v>13816</v>
      </c>
      <c r="H2299" s="1">
        <v>10511</v>
      </c>
      <c r="I2299" s="1">
        <v>12885</v>
      </c>
      <c r="J2299" s="1">
        <v>14154</v>
      </c>
      <c r="K2299" s="1">
        <v>14514</v>
      </c>
      <c r="L2299" s="1">
        <v>10472</v>
      </c>
      <c r="M2299" s="1">
        <v>12425</v>
      </c>
      <c r="N2299" s="30">
        <v>151622</v>
      </c>
      <c r="O2299" s="1">
        <v>151622</v>
      </c>
      <c r="P2299" s="30">
        <v>0</v>
      </c>
    </row>
    <row r="2300" spans="1:16" x14ac:dyDescent="0.15">
      <c r="A2300" s="46" t="s">
        <v>56</v>
      </c>
      <c r="B2300" s="1">
        <v>178855</v>
      </c>
      <c r="C2300" s="1">
        <v>139860</v>
      </c>
      <c r="D2300" s="1">
        <v>129891</v>
      </c>
      <c r="E2300" s="1">
        <v>135489</v>
      </c>
      <c r="F2300" s="1">
        <v>152184</v>
      </c>
      <c r="G2300" s="1">
        <v>161537</v>
      </c>
      <c r="H2300" s="1">
        <v>171664</v>
      </c>
      <c r="I2300" s="1">
        <v>190864</v>
      </c>
      <c r="J2300" s="1">
        <v>164611</v>
      </c>
      <c r="K2300" s="1">
        <v>130598</v>
      </c>
      <c r="L2300" s="1">
        <v>115944</v>
      </c>
      <c r="M2300" s="1">
        <v>152133</v>
      </c>
      <c r="N2300" s="30">
        <v>1823630</v>
      </c>
      <c r="O2300" s="1">
        <v>1823630</v>
      </c>
      <c r="P2300" s="30">
        <v>0</v>
      </c>
    </row>
    <row r="2301" spans="1:16" x14ac:dyDescent="0.15">
      <c r="A2301" s="46" t="s">
        <v>116</v>
      </c>
      <c r="B2301" s="1">
        <v>11744</v>
      </c>
      <c r="C2301" s="1">
        <v>6864</v>
      </c>
      <c r="D2301" s="1">
        <v>8685</v>
      </c>
      <c r="E2301" s="1">
        <v>11333</v>
      </c>
      <c r="F2301" s="1">
        <v>10253</v>
      </c>
      <c r="G2301" s="1">
        <v>17054</v>
      </c>
      <c r="H2301" s="1">
        <v>18792</v>
      </c>
      <c r="I2301" s="1">
        <v>17007</v>
      </c>
      <c r="J2301" s="1">
        <v>11542</v>
      </c>
      <c r="K2301" s="1">
        <v>8970</v>
      </c>
      <c r="L2301" s="1">
        <v>7645</v>
      </c>
      <c r="M2301" s="1">
        <v>9493</v>
      </c>
      <c r="N2301" s="30">
        <v>139382</v>
      </c>
      <c r="O2301" s="1">
        <v>139382</v>
      </c>
      <c r="P2301" s="30">
        <v>0</v>
      </c>
    </row>
    <row r="2302" spans="1:16" x14ac:dyDescent="0.15">
      <c r="A2302" s="46" t="s">
        <v>117</v>
      </c>
      <c r="B2302" s="1">
        <v>1762</v>
      </c>
      <c r="C2302" s="1">
        <v>1435</v>
      </c>
      <c r="D2302" s="1">
        <v>1877</v>
      </c>
      <c r="E2302" s="1">
        <v>2079</v>
      </c>
      <c r="F2302" s="1">
        <v>1716</v>
      </c>
      <c r="G2302" s="1">
        <v>2574</v>
      </c>
      <c r="H2302" s="1">
        <v>2641</v>
      </c>
      <c r="I2302" s="1">
        <v>2579</v>
      </c>
      <c r="J2302" s="1">
        <v>1945</v>
      </c>
      <c r="K2302" s="1">
        <v>1689</v>
      </c>
      <c r="L2302" s="1">
        <v>1532</v>
      </c>
      <c r="M2302" s="1">
        <v>2930</v>
      </c>
      <c r="N2302" s="30">
        <v>24759</v>
      </c>
      <c r="O2302" s="1">
        <v>24759</v>
      </c>
      <c r="P2302" s="30">
        <v>0</v>
      </c>
    </row>
    <row r="2303" spans="1:16" x14ac:dyDescent="0.15">
      <c r="A2303" s="46" t="s">
        <v>118</v>
      </c>
      <c r="B2303" s="1">
        <v>55313</v>
      </c>
      <c r="C2303" s="1">
        <v>34633</v>
      </c>
      <c r="D2303" s="1">
        <v>43667</v>
      </c>
      <c r="E2303" s="1">
        <v>61054</v>
      </c>
      <c r="F2303" s="1">
        <v>61290</v>
      </c>
      <c r="G2303" s="1">
        <v>62517</v>
      </c>
      <c r="H2303" s="1">
        <v>63571</v>
      </c>
      <c r="I2303" s="1">
        <v>59434</v>
      </c>
      <c r="J2303" s="1">
        <v>72977</v>
      </c>
      <c r="K2303" s="1">
        <v>60192</v>
      </c>
      <c r="L2303" s="1">
        <v>45339</v>
      </c>
      <c r="M2303" s="1">
        <v>62531</v>
      </c>
      <c r="N2303" s="30">
        <v>682518</v>
      </c>
      <c r="O2303" s="1">
        <v>682518</v>
      </c>
      <c r="P2303" s="30">
        <v>0</v>
      </c>
    </row>
    <row r="2304" spans="1:16" x14ac:dyDescent="0.15">
      <c r="A2304" s="46" t="s">
        <v>119</v>
      </c>
      <c r="B2304" s="1">
        <v>22041</v>
      </c>
      <c r="C2304" s="1">
        <v>19934</v>
      </c>
      <c r="D2304" s="1">
        <v>21729</v>
      </c>
      <c r="E2304" s="1">
        <v>24786</v>
      </c>
      <c r="F2304" s="1">
        <v>26518</v>
      </c>
      <c r="G2304" s="1">
        <v>24725</v>
      </c>
      <c r="H2304" s="1">
        <v>26468</v>
      </c>
      <c r="I2304" s="1">
        <v>24032</v>
      </c>
      <c r="J2304" s="1">
        <v>27022</v>
      </c>
      <c r="K2304" s="1">
        <v>25180</v>
      </c>
      <c r="L2304" s="1">
        <v>18675</v>
      </c>
      <c r="M2304" s="1">
        <v>23605</v>
      </c>
      <c r="N2304" s="30">
        <v>284715</v>
      </c>
      <c r="O2304" s="1">
        <v>284715</v>
      </c>
      <c r="P2304" s="30">
        <v>0</v>
      </c>
    </row>
    <row r="2305" spans="1:16" x14ac:dyDescent="0.15">
      <c r="A2305" s="46" t="s">
        <v>120</v>
      </c>
      <c r="B2305" s="1">
        <v>8976</v>
      </c>
      <c r="C2305" s="1">
        <v>8821</v>
      </c>
      <c r="D2305" s="1">
        <v>10417</v>
      </c>
      <c r="E2305" s="1">
        <v>12283</v>
      </c>
      <c r="F2305" s="1">
        <v>12275</v>
      </c>
      <c r="G2305" s="1">
        <v>11512</v>
      </c>
      <c r="H2305" s="1">
        <v>9449</v>
      </c>
      <c r="I2305" s="1">
        <v>10107</v>
      </c>
      <c r="J2305" s="1">
        <v>13176</v>
      </c>
      <c r="K2305" s="1">
        <v>13736</v>
      </c>
      <c r="L2305" s="1">
        <v>15208</v>
      </c>
      <c r="M2305" s="1">
        <v>19694</v>
      </c>
      <c r="N2305" s="30">
        <v>145654</v>
      </c>
      <c r="O2305" s="1">
        <v>145654</v>
      </c>
      <c r="P2305" s="30">
        <v>0</v>
      </c>
    </row>
    <row r="2306" spans="1:16" x14ac:dyDescent="0.15">
      <c r="A2306" s="46" t="s">
        <v>121</v>
      </c>
      <c r="B2306">
        <v>365</v>
      </c>
      <c r="C2306">
        <v>242</v>
      </c>
      <c r="D2306">
        <v>394</v>
      </c>
      <c r="E2306">
        <v>517</v>
      </c>
      <c r="F2306">
        <v>502</v>
      </c>
      <c r="G2306">
        <v>472</v>
      </c>
      <c r="H2306">
        <v>437</v>
      </c>
      <c r="I2306">
        <v>568</v>
      </c>
      <c r="J2306">
        <v>355</v>
      </c>
      <c r="K2306">
        <v>459</v>
      </c>
      <c r="L2306">
        <v>431</v>
      </c>
      <c r="M2306">
        <v>299</v>
      </c>
      <c r="N2306" s="30">
        <v>5041</v>
      </c>
      <c r="O2306" s="1">
        <v>5041</v>
      </c>
      <c r="P2306" s="30">
        <v>0</v>
      </c>
    </row>
    <row r="2307" spans="1:16" x14ac:dyDescent="0.15">
      <c r="A2307" s="46" t="s">
        <v>10</v>
      </c>
      <c r="B2307" s="1">
        <v>361859</v>
      </c>
      <c r="C2307" s="1">
        <v>301586</v>
      </c>
      <c r="D2307" s="1">
        <v>316188</v>
      </c>
      <c r="E2307" s="1">
        <v>387365</v>
      </c>
      <c r="F2307" s="1">
        <v>380289</v>
      </c>
      <c r="G2307" s="1">
        <v>396005</v>
      </c>
      <c r="H2307" s="1">
        <v>443425</v>
      </c>
      <c r="I2307" s="1">
        <v>458604</v>
      </c>
      <c r="J2307" s="1">
        <v>426189</v>
      </c>
      <c r="K2307" s="1">
        <v>378780</v>
      </c>
      <c r="L2307" s="1">
        <v>292354</v>
      </c>
      <c r="M2307" s="1">
        <v>367126</v>
      </c>
      <c r="N2307" s="30">
        <v>4509770</v>
      </c>
      <c r="O2307" s="1">
        <v>4509770</v>
      </c>
      <c r="P2307" s="30">
        <v>0</v>
      </c>
    </row>
    <row r="2308" spans="1:16" x14ac:dyDescent="0.15">
      <c r="A2308" s="46" t="s">
        <v>153</v>
      </c>
      <c r="B2308" s="1">
        <v>22219</v>
      </c>
      <c r="C2308" s="1">
        <v>23396</v>
      </c>
      <c r="D2308" s="1">
        <v>28676</v>
      </c>
      <c r="E2308" s="1">
        <v>41144</v>
      </c>
      <c r="F2308" s="1">
        <v>35395</v>
      </c>
      <c r="G2308" s="1">
        <v>28423</v>
      </c>
      <c r="H2308" s="1">
        <v>40777</v>
      </c>
      <c r="I2308" s="1">
        <v>30516</v>
      </c>
      <c r="J2308" s="1">
        <v>32120</v>
      </c>
      <c r="K2308" s="1">
        <v>33348</v>
      </c>
      <c r="L2308" s="1">
        <v>32461</v>
      </c>
      <c r="M2308" s="1">
        <v>42088</v>
      </c>
      <c r="N2308" s="30">
        <v>390563</v>
      </c>
      <c r="O2308" s="1">
        <v>390563</v>
      </c>
      <c r="P2308" s="30">
        <v>0</v>
      </c>
    </row>
    <row r="2309" spans="1:16" x14ac:dyDescent="0.15">
      <c r="A2309" s="46"/>
      <c r="P2309" s="30"/>
    </row>
    <row r="2310" spans="1:16" x14ac:dyDescent="0.15">
      <c r="A2310" s="46" t="s">
        <v>157</v>
      </c>
      <c r="B2310" s="1">
        <v>4895</v>
      </c>
      <c r="C2310" s="1">
        <v>5013</v>
      </c>
      <c r="D2310" s="1">
        <v>5725</v>
      </c>
      <c r="E2310" s="1">
        <v>6062</v>
      </c>
      <c r="F2310" s="1">
        <v>5163</v>
      </c>
      <c r="G2310" s="1">
        <v>4997</v>
      </c>
      <c r="H2310" s="1">
        <v>7091</v>
      </c>
      <c r="I2310" s="1">
        <v>6344</v>
      </c>
      <c r="J2310" s="1">
        <v>5482</v>
      </c>
      <c r="K2310" s="1">
        <v>5457</v>
      </c>
      <c r="L2310" s="1">
        <v>5027</v>
      </c>
      <c r="M2310" s="1">
        <v>5284</v>
      </c>
      <c r="N2310" s="30">
        <v>66540</v>
      </c>
      <c r="O2310" s="1">
        <v>66540</v>
      </c>
      <c r="P2310" s="30">
        <v>0</v>
      </c>
    </row>
    <row r="2311" spans="1:16" x14ac:dyDescent="0.15">
      <c r="A2311" s="46" t="s">
        <v>158</v>
      </c>
      <c r="B2311">
        <v>404</v>
      </c>
      <c r="C2311">
        <v>292</v>
      </c>
      <c r="D2311">
        <v>298</v>
      </c>
      <c r="E2311">
        <v>288</v>
      </c>
      <c r="F2311">
        <v>324</v>
      </c>
      <c r="G2311">
        <v>381</v>
      </c>
      <c r="H2311">
        <v>425</v>
      </c>
      <c r="I2311">
        <v>369</v>
      </c>
      <c r="J2311">
        <v>323</v>
      </c>
      <c r="K2311">
        <v>301</v>
      </c>
      <c r="L2311">
        <v>279</v>
      </c>
      <c r="M2311">
        <v>438</v>
      </c>
      <c r="N2311" s="30">
        <v>4122</v>
      </c>
      <c r="O2311" s="1">
        <v>4122</v>
      </c>
      <c r="P2311" s="30">
        <v>0</v>
      </c>
    </row>
    <row r="2312" spans="1:16" x14ac:dyDescent="0.15">
      <c r="A2312" s="46" t="s">
        <v>159</v>
      </c>
      <c r="B2312" s="1">
        <v>3147</v>
      </c>
      <c r="C2312" s="1">
        <v>2672</v>
      </c>
      <c r="D2312" s="1">
        <v>3044</v>
      </c>
      <c r="E2312" s="1">
        <v>2844</v>
      </c>
      <c r="F2312" s="1">
        <v>3046</v>
      </c>
      <c r="G2312" s="1">
        <v>3377</v>
      </c>
      <c r="H2312" s="1">
        <v>3505</v>
      </c>
      <c r="I2312" s="1">
        <v>4163</v>
      </c>
      <c r="J2312" s="1">
        <v>3666</v>
      </c>
      <c r="K2312" s="1">
        <v>2438</v>
      </c>
      <c r="L2312" s="1">
        <v>2533</v>
      </c>
      <c r="M2312" s="1">
        <v>3287</v>
      </c>
      <c r="N2312" s="30">
        <v>37722</v>
      </c>
      <c r="O2312" s="1">
        <v>37722</v>
      </c>
      <c r="P2312" s="30">
        <v>0</v>
      </c>
    </row>
    <row r="2313" spans="1:16" x14ac:dyDescent="0.15">
      <c r="A2313" s="46" t="s">
        <v>160</v>
      </c>
      <c r="B2313">
        <v>382</v>
      </c>
      <c r="C2313">
        <v>220</v>
      </c>
      <c r="D2313">
        <v>225</v>
      </c>
      <c r="E2313">
        <v>323</v>
      </c>
      <c r="F2313">
        <v>340</v>
      </c>
      <c r="G2313">
        <v>373</v>
      </c>
      <c r="H2313">
        <v>368</v>
      </c>
      <c r="I2313">
        <v>545</v>
      </c>
      <c r="J2313">
        <v>277</v>
      </c>
      <c r="K2313">
        <v>222</v>
      </c>
      <c r="L2313">
        <v>215</v>
      </c>
      <c r="M2313">
        <v>240</v>
      </c>
      <c r="N2313" s="30">
        <v>3730</v>
      </c>
      <c r="O2313" s="1">
        <v>3730</v>
      </c>
      <c r="P2313" s="30">
        <v>0</v>
      </c>
    </row>
    <row r="2314" spans="1:16" x14ac:dyDescent="0.15">
      <c r="A2314" s="46" t="s">
        <v>161</v>
      </c>
      <c r="B2314">
        <v>101</v>
      </c>
      <c r="C2314">
        <v>54</v>
      </c>
      <c r="D2314">
        <v>65</v>
      </c>
      <c r="E2314">
        <v>46</v>
      </c>
      <c r="F2314">
        <v>73</v>
      </c>
      <c r="G2314">
        <v>93</v>
      </c>
      <c r="H2314">
        <v>82</v>
      </c>
      <c r="I2314">
        <v>92</v>
      </c>
      <c r="J2314">
        <v>58</v>
      </c>
      <c r="K2314">
        <v>65</v>
      </c>
      <c r="L2314">
        <v>133</v>
      </c>
      <c r="M2314">
        <v>122</v>
      </c>
      <c r="N2314" s="30">
        <v>984</v>
      </c>
      <c r="O2314">
        <v>984</v>
      </c>
      <c r="P2314" s="30">
        <v>0</v>
      </c>
    </row>
    <row r="2315" spans="1:16" x14ac:dyDescent="0.15">
      <c r="A2315" s="46" t="s">
        <v>162</v>
      </c>
      <c r="B2315">
        <v>133</v>
      </c>
      <c r="C2315">
        <v>75</v>
      </c>
      <c r="D2315">
        <v>99</v>
      </c>
      <c r="E2315">
        <v>97</v>
      </c>
      <c r="F2315">
        <v>152</v>
      </c>
      <c r="G2315">
        <v>111</v>
      </c>
      <c r="H2315">
        <v>183</v>
      </c>
      <c r="I2315">
        <v>97</v>
      </c>
      <c r="J2315">
        <v>156</v>
      </c>
      <c r="K2315">
        <v>112</v>
      </c>
      <c r="L2315">
        <v>85</v>
      </c>
      <c r="M2315">
        <v>99</v>
      </c>
      <c r="N2315" s="30">
        <v>1399</v>
      </c>
      <c r="O2315" s="1">
        <v>1399</v>
      </c>
      <c r="P2315" s="30">
        <v>0</v>
      </c>
    </row>
    <row r="2316" spans="1:16" x14ac:dyDescent="0.15">
      <c r="A2316" s="46" t="s">
        <v>163</v>
      </c>
      <c r="B2316">
        <v>334</v>
      </c>
      <c r="C2316">
        <v>392</v>
      </c>
      <c r="D2316">
        <v>402</v>
      </c>
      <c r="E2316">
        <v>471</v>
      </c>
      <c r="F2316">
        <v>336</v>
      </c>
      <c r="G2316">
        <v>371</v>
      </c>
      <c r="H2316">
        <v>527</v>
      </c>
      <c r="I2316">
        <v>469</v>
      </c>
      <c r="J2316">
        <v>416</v>
      </c>
      <c r="K2316">
        <v>380</v>
      </c>
      <c r="L2316">
        <v>467</v>
      </c>
      <c r="M2316">
        <v>653</v>
      </c>
      <c r="N2316" s="30">
        <v>5218</v>
      </c>
      <c r="O2316" s="1">
        <v>5218</v>
      </c>
      <c r="P2316" s="30">
        <v>0</v>
      </c>
    </row>
    <row r="2317" spans="1:16" x14ac:dyDescent="0.15">
      <c r="A2317" s="46" t="s">
        <v>164</v>
      </c>
      <c r="B2317">
        <v>128</v>
      </c>
      <c r="C2317">
        <v>132</v>
      </c>
      <c r="D2317">
        <v>127</v>
      </c>
      <c r="E2317">
        <v>112</v>
      </c>
      <c r="F2317">
        <v>130</v>
      </c>
      <c r="G2317">
        <v>199</v>
      </c>
      <c r="H2317">
        <v>143</v>
      </c>
      <c r="I2317">
        <v>157</v>
      </c>
      <c r="J2317">
        <v>154</v>
      </c>
      <c r="K2317">
        <v>182</v>
      </c>
      <c r="L2317">
        <v>399</v>
      </c>
      <c r="M2317">
        <v>327</v>
      </c>
      <c r="N2317" s="30">
        <v>2190</v>
      </c>
      <c r="O2317" s="1">
        <v>2190</v>
      </c>
      <c r="P2317" s="30">
        <v>0</v>
      </c>
    </row>
    <row r="2318" spans="1:16" x14ac:dyDescent="0.15">
      <c r="A2318" s="46" t="s">
        <v>165</v>
      </c>
      <c r="B2318">
        <v>14</v>
      </c>
      <c r="C2318">
        <v>12</v>
      </c>
      <c r="D2318">
        <v>16</v>
      </c>
      <c r="E2318">
        <v>19</v>
      </c>
      <c r="F2318">
        <v>10</v>
      </c>
      <c r="G2318">
        <v>7</v>
      </c>
      <c r="H2318">
        <v>24</v>
      </c>
      <c r="I2318">
        <v>19</v>
      </c>
      <c r="J2318">
        <v>25</v>
      </c>
      <c r="K2318">
        <v>11</v>
      </c>
      <c r="L2318">
        <v>19</v>
      </c>
      <c r="M2318">
        <v>22</v>
      </c>
      <c r="N2318" s="30">
        <v>198</v>
      </c>
      <c r="O2318">
        <v>198</v>
      </c>
      <c r="P2318" s="30">
        <v>0</v>
      </c>
    </row>
    <row r="2319" spans="1:16" x14ac:dyDescent="0.15">
      <c r="A2319" s="46" t="s">
        <v>156</v>
      </c>
      <c r="B2319" s="1">
        <v>9538</v>
      </c>
      <c r="C2319" s="1">
        <v>8862</v>
      </c>
      <c r="D2319" s="1">
        <v>10001</v>
      </c>
      <c r="E2319" s="1">
        <v>10262</v>
      </c>
      <c r="F2319" s="1">
        <v>9574</v>
      </c>
      <c r="G2319" s="1">
        <v>9909</v>
      </c>
      <c r="H2319" s="1">
        <v>12348</v>
      </c>
      <c r="I2319" s="1">
        <v>12255</v>
      </c>
      <c r="J2319" s="1">
        <v>10557</v>
      </c>
      <c r="K2319" s="1">
        <v>9168</v>
      </c>
      <c r="L2319" s="1">
        <v>9157</v>
      </c>
      <c r="M2319" s="1">
        <v>10472</v>
      </c>
      <c r="N2319" s="30">
        <v>122103</v>
      </c>
      <c r="O2319" s="1">
        <v>122103</v>
      </c>
      <c r="P2319" s="30">
        <v>0</v>
      </c>
    </row>
    <row r="2320" spans="1:16" x14ac:dyDescent="0.15">
      <c r="A2320" s="46" t="s">
        <v>187</v>
      </c>
      <c r="B2320">
        <v>568</v>
      </c>
      <c r="C2320">
        <v>367</v>
      </c>
      <c r="D2320">
        <v>401</v>
      </c>
      <c r="E2320">
        <v>896</v>
      </c>
      <c r="F2320">
        <v>431</v>
      </c>
      <c r="G2320">
        <v>535</v>
      </c>
      <c r="H2320">
        <v>977</v>
      </c>
      <c r="I2320">
        <v>739</v>
      </c>
      <c r="J2320">
        <v>585</v>
      </c>
      <c r="K2320">
        <v>537</v>
      </c>
      <c r="L2320">
        <v>425</v>
      </c>
      <c r="M2320">
        <v>586</v>
      </c>
      <c r="N2320" s="30">
        <v>7047</v>
      </c>
      <c r="O2320" s="1">
        <v>7047</v>
      </c>
      <c r="P2320" s="30">
        <v>0</v>
      </c>
    </row>
    <row r="2321" spans="1:16" x14ac:dyDescent="0.15">
      <c r="A2321" s="46"/>
      <c r="P2321" s="30"/>
    </row>
    <row r="2322" spans="1:16" x14ac:dyDescent="0.15">
      <c r="A2322" s="46" t="s">
        <v>122</v>
      </c>
      <c r="B2322" s="1">
        <v>45560</v>
      </c>
      <c r="C2322" s="1">
        <v>56462</v>
      </c>
      <c r="D2322" s="1">
        <v>60761</v>
      </c>
      <c r="E2322" s="1">
        <v>91961</v>
      </c>
      <c r="F2322" s="1">
        <v>82602</v>
      </c>
      <c r="G2322" s="1">
        <v>78461</v>
      </c>
      <c r="H2322" s="1">
        <v>106815</v>
      </c>
      <c r="I2322" s="1">
        <v>108058</v>
      </c>
      <c r="J2322" s="1">
        <v>95309</v>
      </c>
      <c r="K2322" s="1">
        <v>86290</v>
      </c>
      <c r="L2322" s="1">
        <v>55230</v>
      </c>
      <c r="M2322" s="1">
        <v>57853</v>
      </c>
      <c r="N2322" s="30">
        <v>925362</v>
      </c>
      <c r="O2322" s="1">
        <v>925362</v>
      </c>
      <c r="P2322" s="30">
        <v>0</v>
      </c>
    </row>
    <row r="2323" spans="1:16" x14ac:dyDescent="0.15">
      <c r="A2323" s="46" t="s">
        <v>123</v>
      </c>
      <c r="B2323" s="1">
        <v>3806</v>
      </c>
      <c r="C2323" s="1">
        <v>4039</v>
      </c>
      <c r="D2323" s="1">
        <v>5049</v>
      </c>
      <c r="E2323" s="1">
        <v>5485</v>
      </c>
      <c r="F2323" s="1">
        <v>5992</v>
      </c>
      <c r="G2323" s="1">
        <v>6030</v>
      </c>
      <c r="H2323" s="1">
        <v>4642</v>
      </c>
      <c r="I2323" s="1">
        <v>5978</v>
      </c>
      <c r="J2323" s="1">
        <v>6356</v>
      </c>
      <c r="K2323" s="1">
        <v>6101</v>
      </c>
      <c r="L2323" s="1">
        <v>5070</v>
      </c>
      <c r="M2323" s="1">
        <v>4768</v>
      </c>
      <c r="N2323" s="30">
        <v>63316</v>
      </c>
      <c r="O2323" s="1">
        <v>63316</v>
      </c>
      <c r="P2323" s="30">
        <v>0</v>
      </c>
    </row>
    <row r="2324" spans="1:16" x14ac:dyDescent="0.15">
      <c r="A2324" s="46" t="s">
        <v>57</v>
      </c>
      <c r="B2324" s="1">
        <v>103665</v>
      </c>
      <c r="C2324" s="1">
        <v>82819</v>
      </c>
      <c r="D2324" s="1">
        <v>79468</v>
      </c>
      <c r="E2324" s="1">
        <v>86901</v>
      </c>
      <c r="F2324" s="1">
        <v>110720</v>
      </c>
      <c r="G2324" s="1">
        <v>110669</v>
      </c>
      <c r="H2324" s="1">
        <v>107470</v>
      </c>
      <c r="I2324" s="1">
        <v>113151</v>
      </c>
      <c r="J2324" s="1">
        <v>103699</v>
      </c>
      <c r="K2324" s="1">
        <v>79957</v>
      </c>
      <c r="L2324" s="1">
        <v>69272</v>
      </c>
      <c r="M2324" s="1">
        <v>87835</v>
      </c>
      <c r="N2324" s="30">
        <v>1135626</v>
      </c>
      <c r="O2324" s="1">
        <v>1135626</v>
      </c>
      <c r="P2324" s="30">
        <v>0</v>
      </c>
    </row>
    <row r="2325" spans="1:16" x14ac:dyDescent="0.15">
      <c r="A2325" s="46" t="s">
        <v>124</v>
      </c>
      <c r="B2325" s="1">
        <v>5659</v>
      </c>
      <c r="C2325" s="1">
        <v>5323</v>
      </c>
      <c r="D2325" s="1">
        <v>5591</v>
      </c>
      <c r="E2325" s="1">
        <v>6298</v>
      </c>
      <c r="F2325" s="1">
        <v>7195</v>
      </c>
      <c r="G2325" s="1">
        <v>8230</v>
      </c>
      <c r="H2325" s="1">
        <v>8809</v>
      </c>
      <c r="I2325" s="1">
        <v>9330</v>
      </c>
      <c r="J2325" s="1">
        <v>8592</v>
      </c>
      <c r="K2325" s="1">
        <v>7430</v>
      </c>
      <c r="L2325" s="1">
        <v>5712</v>
      </c>
      <c r="M2325" s="1">
        <v>6155</v>
      </c>
      <c r="N2325" s="30">
        <v>84324</v>
      </c>
      <c r="O2325" s="1">
        <v>84324</v>
      </c>
      <c r="P2325" s="30">
        <v>0</v>
      </c>
    </row>
    <row r="2326" spans="1:16" x14ac:dyDescent="0.15">
      <c r="A2326" s="46" t="s">
        <v>125</v>
      </c>
      <c r="B2326">
        <v>745</v>
      </c>
      <c r="C2326">
        <v>681</v>
      </c>
      <c r="D2326">
        <v>793</v>
      </c>
      <c r="E2326" s="1">
        <v>1238</v>
      </c>
      <c r="F2326" s="1">
        <v>1167</v>
      </c>
      <c r="G2326" s="1">
        <v>1463</v>
      </c>
      <c r="H2326" s="1">
        <v>1212</v>
      </c>
      <c r="I2326" s="1">
        <v>1427</v>
      </c>
      <c r="J2326" s="1">
        <v>1530</v>
      </c>
      <c r="K2326" s="1">
        <v>1217</v>
      </c>
      <c r="L2326" s="1">
        <v>812</v>
      </c>
      <c r="M2326" s="1">
        <v>1251</v>
      </c>
      <c r="N2326" s="30">
        <v>13536</v>
      </c>
      <c r="O2326" s="1">
        <v>13536</v>
      </c>
      <c r="P2326" s="30">
        <v>0</v>
      </c>
    </row>
    <row r="2327" spans="1:16" x14ac:dyDescent="0.15">
      <c r="A2327" s="46" t="s">
        <v>126</v>
      </c>
      <c r="B2327" s="1">
        <v>14010</v>
      </c>
      <c r="C2327" s="1">
        <v>9631</v>
      </c>
      <c r="D2327" s="1">
        <v>11380</v>
      </c>
      <c r="E2327" s="1">
        <v>15503</v>
      </c>
      <c r="F2327" s="1">
        <v>17784</v>
      </c>
      <c r="G2327" s="1">
        <v>19984</v>
      </c>
      <c r="H2327" s="1">
        <v>19969</v>
      </c>
      <c r="I2327" s="1">
        <v>19530</v>
      </c>
      <c r="J2327" s="1">
        <v>21792</v>
      </c>
      <c r="K2327" s="1">
        <v>15093</v>
      </c>
      <c r="L2327" s="1">
        <v>12644</v>
      </c>
      <c r="M2327" s="1">
        <v>18260</v>
      </c>
      <c r="N2327" s="30">
        <v>195580</v>
      </c>
      <c r="O2327" s="1">
        <v>195580</v>
      </c>
      <c r="P2327" s="30">
        <v>0</v>
      </c>
    </row>
    <row r="2328" spans="1:16" x14ac:dyDescent="0.15">
      <c r="A2328" s="46" t="s">
        <v>127</v>
      </c>
      <c r="B2328" s="1">
        <v>3622</v>
      </c>
      <c r="C2328" s="1">
        <v>3327</v>
      </c>
      <c r="D2328" s="1">
        <v>3651</v>
      </c>
      <c r="E2328" s="1">
        <v>3604</v>
      </c>
      <c r="F2328" s="1">
        <v>4735</v>
      </c>
      <c r="G2328" s="1">
        <v>5055</v>
      </c>
      <c r="H2328" s="1">
        <v>5791</v>
      </c>
      <c r="I2328" s="1">
        <v>4319</v>
      </c>
      <c r="J2328" s="1">
        <v>5220</v>
      </c>
      <c r="K2328" s="1">
        <v>4950</v>
      </c>
      <c r="L2328" s="1">
        <v>3537</v>
      </c>
      <c r="M2328" s="1">
        <v>5068</v>
      </c>
      <c r="N2328" s="30">
        <v>52879</v>
      </c>
      <c r="O2328" s="1">
        <v>52879</v>
      </c>
      <c r="P2328" s="30">
        <v>0</v>
      </c>
    </row>
    <row r="2329" spans="1:16" x14ac:dyDescent="0.15">
      <c r="A2329" s="46" t="s">
        <v>128</v>
      </c>
      <c r="B2329" s="1">
        <v>1321</v>
      </c>
      <c r="C2329" s="1">
        <v>1598</v>
      </c>
      <c r="D2329" s="1">
        <v>1740</v>
      </c>
      <c r="E2329" s="1">
        <v>2420</v>
      </c>
      <c r="F2329" s="1">
        <v>2727</v>
      </c>
      <c r="G2329" s="1">
        <v>2720</v>
      </c>
      <c r="H2329" s="1">
        <v>1873</v>
      </c>
      <c r="I2329" s="1">
        <v>1833</v>
      </c>
      <c r="J2329" s="1">
        <v>2476</v>
      </c>
      <c r="K2329" s="1">
        <v>2519</v>
      </c>
      <c r="L2329" s="1">
        <v>2743</v>
      </c>
      <c r="M2329" s="1">
        <v>3863</v>
      </c>
      <c r="N2329" s="30">
        <v>27833</v>
      </c>
      <c r="O2329" s="1">
        <v>27833</v>
      </c>
      <c r="P2329" s="30">
        <v>0</v>
      </c>
    </row>
    <row r="2330" spans="1:16" x14ac:dyDescent="0.15">
      <c r="A2330" s="46" t="s">
        <v>129</v>
      </c>
      <c r="B2330">
        <v>88</v>
      </c>
      <c r="C2330">
        <v>71</v>
      </c>
      <c r="D2330">
        <v>152</v>
      </c>
      <c r="E2330">
        <v>173</v>
      </c>
      <c r="F2330">
        <v>138</v>
      </c>
      <c r="G2330">
        <v>134</v>
      </c>
      <c r="H2330">
        <v>154</v>
      </c>
      <c r="I2330">
        <v>208</v>
      </c>
      <c r="J2330">
        <v>189</v>
      </c>
      <c r="K2330">
        <v>171</v>
      </c>
      <c r="L2330">
        <v>111</v>
      </c>
      <c r="M2330">
        <v>146</v>
      </c>
      <c r="N2330" s="30">
        <v>1735</v>
      </c>
      <c r="O2330" s="1">
        <v>1735</v>
      </c>
      <c r="P2330" s="30">
        <v>0</v>
      </c>
    </row>
    <row r="2331" spans="1:16" x14ac:dyDescent="0.15">
      <c r="A2331" s="46" t="s">
        <v>11</v>
      </c>
      <c r="B2331" s="1">
        <v>178476</v>
      </c>
      <c r="C2331" s="1">
        <v>163951</v>
      </c>
      <c r="D2331" s="1">
        <v>168585</v>
      </c>
      <c r="E2331" s="1">
        <v>213583</v>
      </c>
      <c r="F2331" s="1">
        <v>233060</v>
      </c>
      <c r="G2331" s="1">
        <v>232746</v>
      </c>
      <c r="H2331" s="1">
        <v>256735</v>
      </c>
      <c r="I2331" s="1">
        <v>263834</v>
      </c>
      <c r="J2331" s="1">
        <v>245163</v>
      </c>
      <c r="K2331" s="1">
        <v>203728</v>
      </c>
      <c r="L2331" s="1">
        <v>155131</v>
      </c>
      <c r="M2331" s="1">
        <v>185199</v>
      </c>
      <c r="N2331" s="30">
        <v>2500191</v>
      </c>
      <c r="O2331" s="1">
        <v>2500191</v>
      </c>
      <c r="P2331" s="30">
        <v>0</v>
      </c>
    </row>
    <row r="2332" spans="1:16" x14ac:dyDescent="0.15">
      <c r="A2332" s="46" t="s">
        <v>154</v>
      </c>
      <c r="B2332" s="1">
        <v>4792</v>
      </c>
      <c r="C2332" s="1">
        <v>5948</v>
      </c>
      <c r="D2332" s="1">
        <v>6463</v>
      </c>
      <c r="E2332" s="1">
        <v>9026</v>
      </c>
      <c r="F2332" s="1">
        <v>7492</v>
      </c>
      <c r="G2332" s="1">
        <v>7201</v>
      </c>
      <c r="H2332" s="1">
        <v>9421</v>
      </c>
      <c r="I2332" s="1">
        <v>7293</v>
      </c>
      <c r="J2332" s="1">
        <v>8250</v>
      </c>
      <c r="K2332" s="1">
        <v>6989</v>
      </c>
      <c r="L2332" s="1">
        <v>7095</v>
      </c>
      <c r="M2332" s="1">
        <v>9365</v>
      </c>
      <c r="N2332" s="30">
        <v>89335</v>
      </c>
      <c r="O2332" s="1">
        <v>89335</v>
      </c>
      <c r="P2332" s="30">
        <v>0</v>
      </c>
    </row>
    <row r="2333" spans="1:16" x14ac:dyDescent="0.15">
      <c r="A2333" s="46"/>
      <c r="N2333" s="30"/>
      <c r="P2333" s="30"/>
    </row>
    <row r="2334" spans="1:16" x14ac:dyDescent="0.15">
      <c r="A2334" s="46" t="s">
        <v>64</v>
      </c>
      <c r="B2334" s="1">
        <v>1373</v>
      </c>
      <c r="C2334" s="1">
        <v>1894</v>
      </c>
      <c r="D2334" s="1">
        <v>1596</v>
      </c>
      <c r="E2334" s="1">
        <v>2716</v>
      </c>
      <c r="F2334" s="1">
        <v>3409</v>
      </c>
      <c r="G2334" s="1">
        <v>2168</v>
      </c>
      <c r="H2334" s="1">
        <v>3509</v>
      </c>
      <c r="I2334" s="1">
        <v>2699</v>
      </c>
      <c r="J2334" s="1">
        <v>2592</v>
      </c>
      <c r="K2334" s="1">
        <v>2239</v>
      </c>
      <c r="L2334" s="1">
        <v>1127</v>
      </c>
      <c r="M2334" s="1">
        <v>1222</v>
      </c>
      <c r="N2334" s="30">
        <v>26544</v>
      </c>
      <c r="O2334" s="1">
        <v>26544</v>
      </c>
      <c r="P2334" s="30">
        <v>0</v>
      </c>
    </row>
    <row r="2335" spans="1:16" x14ac:dyDescent="0.15">
      <c r="A2335" s="46" t="s">
        <v>137</v>
      </c>
      <c r="B2335" s="1">
        <v>1058</v>
      </c>
      <c r="C2335" s="1">
        <v>1006</v>
      </c>
      <c r="D2335" s="1">
        <v>1343</v>
      </c>
      <c r="E2335" s="1">
        <v>2293</v>
      </c>
      <c r="F2335" s="1">
        <v>1641</v>
      </c>
      <c r="G2335" s="1">
        <v>2198</v>
      </c>
      <c r="H2335" s="1">
        <v>3410</v>
      </c>
      <c r="I2335" s="1">
        <v>2041</v>
      </c>
      <c r="J2335" s="1">
        <v>1983</v>
      </c>
      <c r="K2335" s="1">
        <v>1530</v>
      </c>
      <c r="L2335" s="1">
        <v>1059</v>
      </c>
      <c r="M2335" s="1">
        <v>1190</v>
      </c>
      <c r="N2335" s="30">
        <v>20752</v>
      </c>
      <c r="O2335" s="1">
        <v>20752</v>
      </c>
      <c r="P2335" s="30">
        <v>0</v>
      </c>
    </row>
    <row r="2336" spans="1:16" x14ac:dyDescent="0.15">
      <c r="A2336" s="46" t="s">
        <v>143</v>
      </c>
      <c r="B2336" s="1">
        <v>1860</v>
      </c>
      <c r="C2336" s="1">
        <v>2626</v>
      </c>
      <c r="D2336" s="1">
        <v>2412</v>
      </c>
      <c r="E2336" s="1">
        <v>3560</v>
      </c>
      <c r="F2336" s="1">
        <v>2296</v>
      </c>
      <c r="G2336" s="1">
        <v>3043</v>
      </c>
      <c r="H2336" s="1">
        <v>4967</v>
      </c>
      <c r="I2336" s="1">
        <v>2272</v>
      </c>
      <c r="J2336" s="1">
        <v>2801</v>
      </c>
      <c r="K2336" s="1">
        <v>4440</v>
      </c>
      <c r="L2336" s="1">
        <v>1695</v>
      </c>
      <c r="M2336" s="1">
        <v>1588</v>
      </c>
      <c r="N2336" s="30">
        <v>33560</v>
      </c>
      <c r="O2336" s="1">
        <v>33560</v>
      </c>
      <c r="P2336" s="30">
        <v>0</v>
      </c>
    </row>
    <row r="2337" spans="1:16" x14ac:dyDescent="0.15">
      <c r="A2337" s="46" t="s">
        <v>25</v>
      </c>
      <c r="B2337" s="1">
        <v>12663</v>
      </c>
      <c r="C2337" s="1">
        <v>16131</v>
      </c>
      <c r="D2337" s="1">
        <v>15400</v>
      </c>
      <c r="E2337" s="1">
        <v>26571</v>
      </c>
      <c r="F2337" s="1">
        <v>22057</v>
      </c>
      <c r="G2337" s="1">
        <v>19594</v>
      </c>
      <c r="H2337" s="1">
        <v>35274</v>
      </c>
      <c r="I2337" s="1">
        <v>31995</v>
      </c>
      <c r="J2337" s="1">
        <v>23208</v>
      </c>
      <c r="K2337" s="1">
        <v>23928</v>
      </c>
      <c r="L2337" s="1">
        <v>14256</v>
      </c>
      <c r="M2337" s="1">
        <v>16219</v>
      </c>
      <c r="N2337" s="30">
        <v>257296</v>
      </c>
      <c r="O2337" s="1">
        <v>257296</v>
      </c>
      <c r="P2337" s="30">
        <v>0</v>
      </c>
    </row>
    <row r="2338" spans="1:16" x14ac:dyDescent="0.15">
      <c r="A2338" s="46" t="s">
        <v>22</v>
      </c>
      <c r="B2338" s="1">
        <v>9728</v>
      </c>
      <c r="C2338" s="1">
        <v>10322</v>
      </c>
      <c r="D2338" s="1">
        <v>13523</v>
      </c>
      <c r="E2338" s="1">
        <v>14625</v>
      </c>
      <c r="F2338" s="1">
        <v>15357</v>
      </c>
      <c r="G2338" s="1">
        <v>12724</v>
      </c>
      <c r="H2338" s="1">
        <v>15326</v>
      </c>
      <c r="I2338" s="1">
        <v>16532</v>
      </c>
      <c r="J2338" s="1">
        <v>18612</v>
      </c>
      <c r="K2338" s="1">
        <v>17392</v>
      </c>
      <c r="L2338" s="1">
        <v>10169</v>
      </c>
      <c r="M2338" s="1">
        <v>9079</v>
      </c>
      <c r="N2338" s="30">
        <v>163389</v>
      </c>
      <c r="O2338" s="1">
        <v>163389</v>
      </c>
      <c r="P2338" s="30">
        <v>0</v>
      </c>
    </row>
    <row r="2339" spans="1:16" x14ac:dyDescent="0.15">
      <c r="A2339" s="46" t="s">
        <v>68</v>
      </c>
      <c r="B2339" s="1">
        <v>1267</v>
      </c>
      <c r="C2339" s="1">
        <v>1405</v>
      </c>
      <c r="D2339" s="1">
        <v>1523</v>
      </c>
      <c r="E2339" s="1">
        <v>2244</v>
      </c>
      <c r="F2339" s="1">
        <v>1622</v>
      </c>
      <c r="G2339" s="1">
        <v>2072</v>
      </c>
      <c r="H2339" s="1">
        <v>2030</v>
      </c>
      <c r="I2339" s="1">
        <v>1657</v>
      </c>
      <c r="J2339" s="1">
        <v>1918</v>
      </c>
      <c r="K2339" s="1">
        <v>2333</v>
      </c>
      <c r="L2339" s="1">
        <v>1549</v>
      </c>
      <c r="M2339" s="1">
        <v>1740</v>
      </c>
      <c r="N2339" s="30">
        <v>21360</v>
      </c>
      <c r="O2339" s="1">
        <v>21360</v>
      </c>
      <c r="P2339" s="30">
        <v>0</v>
      </c>
    </row>
    <row r="2340" spans="1:16" x14ac:dyDescent="0.15">
      <c r="A2340" s="46" t="s">
        <v>33</v>
      </c>
      <c r="B2340" s="1">
        <v>4679</v>
      </c>
      <c r="C2340" s="1">
        <v>3886</v>
      </c>
      <c r="D2340" s="1">
        <v>4572</v>
      </c>
      <c r="E2340" s="1">
        <v>8277</v>
      </c>
      <c r="F2340" s="1">
        <v>6032</v>
      </c>
      <c r="G2340" s="1">
        <v>8424</v>
      </c>
      <c r="H2340" s="1">
        <v>12333</v>
      </c>
      <c r="I2340" s="1">
        <v>22199</v>
      </c>
      <c r="J2340" s="1">
        <v>9461</v>
      </c>
      <c r="K2340" s="1">
        <v>6878</v>
      </c>
      <c r="L2340" s="1">
        <v>3971</v>
      </c>
      <c r="M2340" s="1">
        <v>5381</v>
      </c>
      <c r="N2340" s="30">
        <v>96093</v>
      </c>
      <c r="O2340" s="1">
        <v>96093</v>
      </c>
      <c r="P2340" s="30">
        <v>0</v>
      </c>
    </row>
    <row r="2341" spans="1:16" x14ac:dyDescent="0.15">
      <c r="A2341" s="46" t="s">
        <v>92</v>
      </c>
      <c r="B2341" s="1">
        <v>2818</v>
      </c>
      <c r="C2341" s="1">
        <v>2768</v>
      </c>
      <c r="D2341" s="1">
        <v>3315</v>
      </c>
      <c r="E2341" s="1">
        <v>5245</v>
      </c>
      <c r="F2341" s="1">
        <v>4698</v>
      </c>
      <c r="G2341" s="1">
        <v>3249</v>
      </c>
      <c r="H2341" s="1">
        <v>8875</v>
      </c>
      <c r="I2341" s="1">
        <v>4198</v>
      </c>
      <c r="J2341" s="1">
        <v>4331</v>
      </c>
      <c r="K2341" s="1">
        <v>3918</v>
      </c>
      <c r="L2341" s="1">
        <v>2883</v>
      </c>
      <c r="M2341" s="1">
        <v>2651</v>
      </c>
      <c r="N2341" s="30">
        <v>48949</v>
      </c>
      <c r="O2341" s="1">
        <v>48949</v>
      </c>
      <c r="P2341" s="30">
        <v>0</v>
      </c>
    </row>
    <row r="2342" spans="1:16" x14ac:dyDescent="0.15">
      <c r="A2342" s="46" t="s">
        <v>144</v>
      </c>
      <c r="B2342" s="1">
        <v>1697</v>
      </c>
      <c r="C2342" s="1">
        <v>2235</v>
      </c>
      <c r="D2342" s="1">
        <v>2084</v>
      </c>
      <c r="E2342" s="1">
        <v>2894</v>
      </c>
      <c r="F2342" s="1">
        <v>1673</v>
      </c>
      <c r="G2342" s="1">
        <v>3566</v>
      </c>
      <c r="H2342" s="1">
        <v>3172</v>
      </c>
      <c r="I2342" s="1">
        <v>1587</v>
      </c>
      <c r="J2342" s="1">
        <v>2459</v>
      </c>
      <c r="K2342" s="1">
        <v>2273</v>
      </c>
      <c r="L2342" s="1">
        <v>1592</v>
      </c>
      <c r="M2342" s="1">
        <v>1437</v>
      </c>
      <c r="N2342" s="30">
        <v>26669</v>
      </c>
      <c r="O2342" s="1">
        <v>26669</v>
      </c>
      <c r="P2342" s="30">
        <v>0</v>
      </c>
    </row>
    <row r="2343" spans="1:16" x14ac:dyDescent="0.15">
      <c r="A2343" s="46" t="s">
        <v>138</v>
      </c>
      <c r="B2343" s="1">
        <v>3683</v>
      </c>
      <c r="C2343" s="1">
        <v>3233</v>
      </c>
      <c r="D2343" s="1">
        <v>4492</v>
      </c>
      <c r="E2343" s="1">
        <v>6331</v>
      </c>
      <c r="F2343" s="1">
        <v>5140</v>
      </c>
      <c r="G2343" s="1">
        <v>6375</v>
      </c>
      <c r="H2343" s="1">
        <v>8243</v>
      </c>
      <c r="I2343" s="1">
        <v>13558</v>
      </c>
      <c r="J2343" s="1">
        <v>8285</v>
      </c>
      <c r="K2343" s="1">
        <v>6082</v>
      </c>
      <c r="L2343" s="1">
        <v>4477</v>
      </c>
      <c r="M2343" s="1">
        <v>4706</v>
      </c>
      <c r="N2343" s="30">
        <v>74605</v>
      </c>
      <c r="O2343" s="1">
        <v>74605</v>
      </c>
      <c r="P2343" s="30">
        <v>0</v>
      </c>
    </row>
    <row r="2344" spans="1:16" x14ac:dyDescent="0.15">
      <c r="A2344" s="46" t="s">
        <v>139</v>
      </c>
      <c r="B2344" s="1">
        <v>4194</v>
      </c>
      <c r="C2344" s="1">
        <v>4156</v>
      </c>
      <c r="D2344" s="1">
        <v>4482</v>
      </c>
      <c r="E2344" s="1">
        <v>5759</v>
      </c>
      <c r="F2344" s="1">
        <v>3927</v>
      </c>
      <c r="G2344" s="1">
        <v>6075</v>
      </c>
      <c r="H2344" s="1">
        <v>4163</v>
      </c>
      <c r="I2344" s="1">
        <v>3777</v>
      </c>
      <c r="J2344" s="1">
        <v>4319</v>
      </c>
      <c r="K2344" s="1">
        <v>6842</v>
      </c>
      <c r="L2344" s="1">
        <v>3763</v>
      </c>
      <c r="M2344" s="1">
        <v>5552</v>
      </c>
      <c r="N2344" s="30">
        <v>57009</v>
      </c>
      <c r="O2344" s="1">
        <v>57009</v>
      </c>
      <c r="P2344" s="30">
        <v>0</v>
      </c>
    </row>
    <row r="2345" spans="1:16" x14ac:dyDescent="0.15">
      <c r="A2345" s="46"/>
      <c r="N2345" s="30"/>
      <c r="P2345" s="30"/>
    </row>
    <row r="2346" spans="1:16" x14ac:dyDescent="0.15">
      <c r="A2346" s="46" t="s">
        <v>176</v>
      </c>
      <c r="B2346">
        <v>65</v>
      </c>
      <c r="C2346">
        <v>82</v>
      </c>
      <c r="D2346">
        <v>72</v>
      </c>
      <c r="E2346">
        <v>78</v>
      </c>
      <c r="F2346">
        <v>66</v>
      </c>
      <c r="G2346">
        <v>54</v>
      </c>
      <c r="H2346">
        <v>115</v>
      </c>
      <c r="I2346">
        <v>108</v>
      </c>
      <c r="J2346">
        <v>60</v>
      </c>
      <c r="K2346">
        <v>86</v>
      </c>
      <c r="L2346">
        <v>86</v>
      </c>
      <c r="M2346">
        <v>104</v>
      </c>
      <c r="N2346" s="30">
        <v>976</v>
      </c>
      <c r="O2346">
        <v>976</v>
      </c>
      <c r="P2346" s="30">
        <v>0</v>
      </c>
    </row>
    <row r="2347" spans="1:16" x14ac:dyDescent="0.15">
      <c r="A2347" s="27" t="s">
        <v>166</v>
      </c>
      <c r="B2347">
        <v>115</v>
      </c>
      <c r="C2347">
        <v>119</v>
      </c>
      <c r="D2347">
        <v>108</v>
      </c>
      <c r="E2347">
        <v>110</v>
      </c>
      <c r="F2347">
        <v>107</v>
      </c>
      <c r="G2347">
        <v>115</v>
      </c>
      <c r="H2347">
        <v>135</v>
      </c>
      <c r="I2347">
        <v>91</v>
      </c>
      <c r="J2347">
        <v>98</v>
      </c>
      <c r="K2347">
        <v>86</v>
      </c>
      <c r="L2347">
        <v>93</v>
      </c>
      <c r="M2347">
        <v>86</v>
      </c>
      <c r="N2347" s="30">
        <v>1263</v>
      </c>
      <c r="O2347" s="1">
        <v>1263</v>
      </c>
      <c r="P2347" s="30">
        <v>0</v>
      </c>
    </row>
    <row r="2348" spans="1:16" x14ac:dyDescent="0.15">
      <c r="A2348" s="46" t="s">
        <v>177</v>
      </c>
      <c r="B2348">
        <v>69</v>
      </c>
      <c r="C2348">
        <v>124</v>
      </c>
      <c r="D2348">
        <v>163</v>
      </c>
      <c r="E2348">
        <v>102</v>
      </c>
      <c r="F2348">
        <v>98</v>
      </c>
      <c r="G2348">
        <v>170</v>
      </c>
      <c r="H2348">
        <v>137</v>
      </c>
      <c r="I2348">
        <v>123</v>
      </c>
      <c r="J2348">
        <v>170</v>
      </c>
      <c r="K2348">
        <v>190</v>
      </c>
      <c r="L2348">
        <v>157</v>
      </c>
      <c r="M2348">
        <v>104</v>
      </c>
      <c r="N2348" s="30">
        <v>1607</v>
      </c>
      <c r="O2348" s="1">
        <v>1607</v>
      </c>
      <c r="P2348" s="30">
        <v>0</v>
      </c>
    </row>
    <row r="2349" spans="1:16" x14ac:dyDescent="0.15">
      <c r="A2349" s="46" t="s">
        <v>167</v>
      </c>
      <c r="B2349">
        <v>245</v>
      </c>
      <c r="C2349">
        <v>271</v>
      </c>
      <c r="D2349">
        <v>228</v>
      </c>
      <c r="E2349">
        <v>297</v>
      </c>
      <c r="F2349">
        <v>274</v>
      </c>
      <c r="G2349">
        <v>260</v>
      </c>
      <c r="H2349">
        <v>429</v>
      </c>
      <c r="I2349">
        <v>363</v>
      </c>
      <c r="J2349">
        <v>254</v>
      </c>
      <c r="K2349">
        <v>309</v>
      </c>
      <c r="L2349">
        <v>204</v>
      </c>
      <c r="M2349">
        <v>305</v>
      </c>
      <c r="N2349" s="30">
        <v>3439</v>
      </c>
      <c r="O2349" s="1">
        <v>3439</v>
      </c>
      <c r="P2349" s="30">
        <v>0</v>
      </c>
    </row>
    <row r="2350" spans="1:16" x14ac:dyDescent="0.15">
      <c r="A2350" s="46" t="s">
        <v>168</v>
      </c>
      <c r="B2350" s="1">
        <v>1128</v>
      </c>
      <c r="C2350" s="1">
        <v>1043</v>
      </c>
      <c r="D2350" s="1">
        <v>1312</v>
      </c>
      <c r="E2350" s="1">
        <v>1537</v>
      </c>
      <c r="F2350" s="1">
        <v>1521</v>
      </c>
      <c r="G2350" s="1">
        <v>1064</v>
      </c>
      <c r="H2350" s="1">
        <v>1574</v>
      </c>
      <c r="I2350" s="1">
        <v>1735</v>
      </c>
      <c r="J2350" s="1">
        <v>1512</v>
      </c>
      <c r="K2350" s="1">
        <v>1370</v>
      </c>
      <c r="L2350" s="1">
        <v>1144</v>
      </c>
      <c r="M2350" s="1">
        <v>1281</v>
      </c>
      <c r="N2350" s="30">
        <v>16221</v>
      </c>
      <c r="O2350" s="1">
        <v>16221</v>
      </c>
      <c r="P2350" s="30">
        <v>0</v>
      </c>
    </row>
    <row r="2351" spans="1:16" x14ac:dyDescent="0.15">
      <c r="A2351" s="46" t="s">
        <v>169</v>
      </c>
      <c r="B2351">
        <v>115</v>
      </c>
      <c r="C2351">
        <v>122</v>
      </c>
      <c r="D2351">
        <v>136</v>
      </c>
      <c r="E2351">
        <v>81</v>
      </c>
      <c r="F2351">
        <v>75</v>
      </c>
      <c r="G2351">
        <v>114</v>
      </c>
      <c r="H2351">
        <v>91</v>
      </c>
      <c r="I2351">
        <v>103</v>
      </c>
      <c r="J2351">
        <v>61</v>
      </c>
      <c r="K2351">
        <v>71</v>
      </c>
      <c r="L2351">
        <v>117</v>
      </c>
      <c r="M2351">
        <v>146</v>
      </c>
      <c r="N2351" s="30">
        <v>1232</v>
      </c>
      <c r="O2351" s="1">
        <v>1232</v>
      </c>
      <c r="P2351" s="30">
        <v>0</v>
      </c>
    </row>
    <row r="2352" spans="1:16" x14ac:dyDescent="0.15">
      <c r="A2352" s="46" t="s">
        <v>170</v>
      </c>
      <c r="B2352">
        <v>336</v>
      </c>
      <c r="C2352">
        <v>258</v>
      </c>
      <c r="D2352">
        <v>304</v>
      </c>
      <c r="E2352">
        <v>336</v>
      </c>
      <c r="F2352">
        <v>386</v>
      </c>
      <c r="G2352">
        <v>317</v>
      </c>
      <c r="H2352">
        <v>499</v>
      </c>
      <c r="I2352">
        <v>663</v>
      </c>
      <c r="J2352">
        <v>239</v>
      </c>
      <c r="K2352">
        <v>228</v>
      </c>
      <c r="L2352">
        <v>217</v>
      </c>
      <c r="M2352">
        <v>324</v>
      </c>
      <c r="N2352" s="30">
        <v>4107</v>
      </c>
      <c r="O2352" s="1">
        <v>4107</v>
      </c>
      <c r="P2352" s="30">
        <v>0</v>
      </c>
    </row>
    <row r="2353" spans="1:16" x14ac:dyDescent="0.15">
      <c r="A2353" s="46" t="s">
        <v>171</v>
      </c>
      <c r="B2353">
        <v>98</v>
      </c>
      <c r="C2353">
        <v>133</v>
      </c>
      <c r="D2353">
        <v>126</v>
      </c>
      <c r="E2353">
        <v>106</v>
      </c>
      <c r="F2353">
        <v>59</v>
      </c>
      <c r="G2353">
        <v>64</v>
      </c>
      <c r="H2353">
        <v>158</v>
      </c>
      <c r="I2353">
        <v>89</v>
      </c>
      <c r="J2353">
        <v>109</v>
      </c>
      <c r="K2353">
        <v>111</v>
      </c>
      <c r="L2353">
        <v>119</v>
      </c>
      <c r="M2353">
        <v>138</v>
      </c>
      <c r="N2353" s="30">
        <v>1310</v>
      </c>
      <c r="O2353" s="1">
        <v>1310</v>
      </c>
      <c r="P2353" s="30">
        <v>0</v>
      </c>
    </row>
    <row r="2354" spans="1:16" x14ac:dyDescent="0.15">
      <c r="A2354" s="46" t="s">
        <v>178</v>
      </c>
      <c r="B2354">
        <v>20</v>
      </c>
      <c r="C2354">
        <v>19</v>
      </c>
      <c r="D2354">
        <v>24</v>
      </c>
      <c r="E2354">
        <v>95</v>
      </c>
      <c r="F2354">
        <v>23</v>
      </c>
      <c r="G2354">
        <v>95</v>
      </c>
      <c r="H2354">
        <v>97</v>
      </c>
      <c r="I2354">
        <v>48</v>
      </c>
      <c r="J2354">
        <v>55</v>
      </c>
      <c r="K2354">
        <v>56</v>
      </c>
      <c r="L2354">
        <v>73</v>
      </c>
      <c r="M2354">
        <v>62</v>
      </c>
      <c r="N2354" s="30">
        <v>667</v>
      </c>
      <c r="O2354">
        <v>667</v>
      </c>
      <c r="P2354" s="30">
        <v>0</v>
      </c>
    </row>
    <row r="2355" spans="1:16" x14ac:dyDescent="0.15">
      <c r="A2355" s="46" t="s">
        <v>172</v>
      </c>
      <c r="B2355">
        <v>312</v>
      </c>
      <c r="C2355">
        <v>324</v>
      </c>
      <c r="D2355">
        <v>339</v>
      </c>
      <c r="E2355">
        <v>527</v>
      </c>
      <c r="F2355">
        <v>300</v>
      </c>
      <c r="G2355">
        <v>273</v>
      </c>
      <c r="H2355">
        <v>368</v>
      </c>
      <c r="I2355">
        <v>364</v>
      </c>
      <c r="J2355">
        <v>272</v>
      </c>
      <c r="K2355">
        <v>297</v>
      </c>
      <c r="L2355">
        <v>308</v>
      </c>
      <c r="M2355">
        <v>399</v>
      </c>
      <c r="N2355" s="30">
        <v>4083</v>
      </c>
      <c r="O2355" s="1">
        <v>4083</v>
      </c>
      <c r="P2355" s="30">
        <v>0</v>
      </c>
    </row>
    <row r="2356" spans="1:16" x14ac:dyDescent="0.15">
      <c r="A2356" s="46" t="s">
        <v>173</v>
      </c>
      <c r="B2356">
        <v>83</v>
      </c>
      <c r="C2356">
        <v>101</v>
      </c>
      <c r="D2356">
        <v>141</v>
      </c>
      <c r="E2356">
        <v>173</v>
      </c>
      <c r="F2356">
        <v>132</v>
      </c>
      <c r="G2356">
        <v>153</v>
      </c>
      <c r="H2356">
        <v>227</v>
      </c>
      <c r="I2356">
        <v>149</v>
      </c>
      <c r="J2356">
        <v>187</v>
      </c>
      <c r="K2356">
        <v>225</v>
      </c>
      <c r="L2356">
        <v>190</v>
      </c>
      <c r="M2356">
        <v>253</v>
      </c>
      <c r="N2356" s="30">
        <v>2014</v>
      </c>
      <c r="O2356" s="1">
        <v>2014</v>
      </c>
      <c r="P2356" s="30">
        <v>0</v>
      </c>
    </row>
    <row r="2357" spans="1:16" x14ac:dyDescent="0.15">
      <c r="A2357" s="47"/>
      <c r="N2357" s="30"/>
      <c r="P2357" s="30"/>
    </row>
    <row r="2358" spans="1:16" x14ac:dyDescent="0.15">
      <c r="A2358" s="46" t="s">
        <v>65</v>
      </c>
      <c r="B2358">
        <v>680</v>
      </c>
      <c r="C2358">
        <v>902</v>
      </c>
      <c r="D2358">
        <v>981</v>
      </c>
      <c r="E2358" s="1">
        <v>1068</v>
      </c>
      <c r="F2358" s="1">
        <v>1305</v>
      </c>
      <c r="G2358" s="1">
        <v>1032</v>
      </c>
      <c r="H2358" s="1">
        <v>1835</v>
      </c>
      <c r="I2358" s="1">
        <v>1602</v>
      </c>
      <c r="J2358" s="1">
        <v>1602</v>
      </c>
      <c r="K2358" s="1">
        <v>1279</v>
      </c>
      <c r="L2358" s="1">
        <v>896</v>
      </c>
      <c r="M2358" s="1">
        <v>1021</v>
      </c>
      <c r="N2358" s="30">
        <v>14203</v>
      </c>
      <c r="O2358" s="1">
        <v>14203</v>
      </c>
      <c r="P2358" s="30">
        <v>0</v>
      </c>
    </row>
    <row r="2359" spans="1:16" x14ac:dyDescent="0.15">
      <c r="A2359" s="27" t="s">
        <v>140</v>
      </c>
      <c r="B2359">
        <v>710</v>
      </c>
      <c r="C2359">
        <v>984</v>
      </c>
      <c r="D2359" s="1">
        <v>1009</v>
      </c>
      <c r="E2359" s="1">
        <v>1991</v>
      </c>
      <c r="F2359" s="1">
        <v>1813</v>
      </c>
      <c r="G2359" s="1">
        <v>1882</v>
      </c>
      <c r="H2359" s="1">
        <v>3348</v>
      </c>
      <c r="I2359" s="1">
        <v>2140</v>
      </c>
      <c r="J2359" s="1">
        <v>2064</v>
      </c>
      <c r="K2359" s="1">
        <v>1376</v>
      </c>
      <c r="L2359" s="1">
        <v>815</v>
      </c>
      <c r="M2359" s="1">
        <v>902</v>
      </c>
      <c r="N2359" s="30">
        <v>19034</v>
      </c>
      <c r="O2359" s="1">
        <v>19034</v>
      </c>
      <c r="P2359" s="30">
        <v>0</v>
      </c>
    </row>
    <row r="2360" spans="1:16" x14ac:dyDescent="0.15">
      <c r="A2360" s="46" t="s">
        <v>146</v>
      </c>
      <c r="B2360" s="1">
        <v>1408</v>
      </c>
      <c r="C2360" s="1">
        <v>1586</v>
      </c>
      <c r="D2360" s="1">
        <v>1974</v>
      </c>
      <c r="E2360" s="1">
        <v>2353</v>
      </c>
      <c r="F2360" s="1">
        <v>1884</v>
      </c>
      <c r="G2360" s="1">
        <v>2795</v>
      </c>
      <c r="H2360" s="1">
        <v>4457</v>
      </c>
      <c r="I2360" s="1">
        <v>1967</v>
      </c>
      <c r="J2360" s="1">
        <v>2248</v>
      </c>
      <c r="K2360" s="1">
        <v>2747</v>
      </c>
      <c r="L2360" s="1">
        <v>1571</v>
      </c>
      <c r="M2360" s="1">
        <v>1493</v>
      </c>
      <c r="N2360" s="30">
        <v>26483</v>
      </c>
      <c r="O2360" s="1">
        <v>26483</v>
      </c>
      <c r="P2360" s="30">
        <v>0</v>
      </c>
    </row>
    <row r="2361" spans="1:16" x14ac:dyDescent="0.15">
      <c r="A2361" s="46" t="s">
        <v>26</v>
      </c>
      <c r="B2361" s="1">
        <v>6491</v>
      </c>
      <c r="C2361" s="1">
        <v>9154</v>
      </c>
      <c r="D2361" s="1">
        <v>8322</v>
      </c>
      <c r="E2361" s="1">
        <v>15036</v>
      </c>
      <c r="F2361" s="1">
        <v>11898</v>
      </c>
      <c r="G2361" s="1">
        <v>11400</v>
      </c>
      <c r="H2361" s="1">
        <v>19467</v>
      </c>
      <c r="I2361" s="1">
        <v>18873</v>
      </c>
      <c r="J2361" s="1">
        <v>11154</v>
      </c>
      <c r="K2361" s="1">
        <v>12564</v>
      </c>
      <c r="L2361" s="1">
        <v>8181</v>
      </c>
      <c r="M2361" s="1">
        <v>9733</v>
      </c>
      <c r="N2361" s="30">
        <v>142273</v>
      </c>
      <c r="O2361" s="1">
        <v>142273</v>
      </c>
      <c r="P2361" s="30">
        <v>0</v>
      </c>
    </row>
    <row r="2362" spans="1:16" x14ac:dyDescent="0.15">
      <c r="A2362" s="46" t="s">
        <v>23</v>
      </c>
      <c r="B2362" s="1">
        <v>7442</v>
      </c>
      <c r="C2362" s="1">
        <v>9944</v>
      </c>
      <c r="D2362" s="1">
        <v>12280</v>
      </c>
      <c r="E2362" s="1">
        <v>16886</v>
      </c>
      <c r="F2362" s="1">
        <v>18550</v>
      </c>
      <c r="G2362" s="1">
        <v>13857</v>
      </c>
      <c r="H2362" s="1">
        <v>15670</v>
      </c>
      <c r="I2362" s="1">
        <v>18558</v>
      </c>
      <c r="J2362" s="1">
        <v>21493</v>
      </c>
      <c r="K2362" s="1">
        <v>17845</v>
      </c>
      <c r="L2362" s="1">
        <v>9072</v>
      </c>
      <c r="M2362" s="1">
        <v>9364</v>
      </c>
      <c r="N2362" s="30">
        <v>170961</v>
      </c>
      <c r="O2362" s="1">
        <v>170961</v>
      </c>
      <c r="P2362" s="30">
        <v>0</v>
      </c>
    </row>
    <row r="2363" spans="1:16" x14ac:dyDescent="0.15">
      <c r="A2363" s="46" t="s">
        <v>69</v>
      </c>
      <c r="B2363" s="1">
        <v>2057</v>
      </c>
      <c r="C2363" s="1">
        <v>2478</v>
      </c>
      <c r="D2363" s="1">
        <v>3013</v>
      </c>
      <c r="E2363" s="1">
        <v>3223</v>
      </c>
      <c r="F2363" s="1">
        <v>3037</v>
      </c>
      <c r="G2363" s="1">
        <v>3544</v>
      </c>
      <c r="H2363" s="1">
        <v>2723</v>
      </c>
      <c r="I2363" s="1">
        <v>2839</v>
      </c>
      <c r="J2363" s="1">
        <v>3481</v>
      </c>
      <c r="K2363" s="1">
        <v>3500</v>
      </c>
      <c r="L2363" s="1">
        <v>2687</v>
      </c>
      <c r="M2363" s="1">
        <v>2426</v>
      </c>
      <c r="N2363" s="30">
        <v>35008</v>
      </c>
      <c r="O2363" s="1">
        <v>35008</v>
      </c>
      <c r="P2363" s="30">
        <v>0</v>
      </c>
    </row>
    <row r="2364" spans="1:16" x14ac:dyDescent="0.15">
      <c r="A2364" s="46" t="s">
        <v>34</v>
      </c>
      <c r="B2364" s="1">
        <v>2287</v>
      </c>
      <c r="C2364" s="1">
        <v>2379</v>
      </c>
      <c r="D2364" s="1">
        <v>2478</v>
      </c>
      <c r="E2364" s="1">
        <v>5153</v>
      </c>
      <c r="F2364" s="1">
        <v>3591</v>
      </c>
      <c r="G2364" s="1">
        <v>5041</v>
      </c>
      <c r="H2364" s="1">
        <v>5711</v>
      </c>
      <c r="I2364" s="1">
        <v>12247</v>
      </c>
      <c r="J2364" s="1">
        <v>5031</v>
      </c>
      <c r="K2364" s="1">
        <v>4013</v>
      </c>
      <c r="L2364" s="1">
        <v>2601</v>
      </c>
      <c r="M2364" s="1">
        <v>3742</v>
      </c>
      <c r="N2364" s="30">
        <v>54274</v>
      </c>
      <c r="O2364" s="1">
        <v>54274</v>
      </c>
      <c r="P2364" s="30">
        <v>0</v>
      </c>
    </row>
    <row r="2365" spans="1:16" x14ac:dyDescent="0.15">
      <c r="A2365" s="46" t="s">
        <v>95</v>
      </c>
      <c r="B2365" s="1">
        <v>2089</v>
      </c>
      <c r="C2365" s="1">
        <v>2565</v>
      </c>
      <c r="D2365" s="1">
        <v>2934</v>
      </c>
      <c r="E2365" s="1">
        <v>6761</v>
      </c>
      <c r="F2365" s="1">
        <v>6165</v>
      </c>
      <c r="G2365" s="1">
        <v>4095</v>
      </c>
      <c r="H2365" s="1">
        <v>11652</v>
      </c>
      <c r="I2365" s="1">
        <v>5749</v>
      </c>
      <c r="J2365" s="1">
        <v>6730</v>
      </c>
      <c r="K2365" s="1">
        <v>4829</v>
      </c>
      <c r="L2365" s="1">
        <v>2543</v>
      </c>
      <c r="M2365" s="1">
        <v>2249</v>
      </c>
      <c r="N2365" s="30">
        <v>58361</v>
      </c>
      <c r="O2365" s="1">
        <v>58361</v>
      </c>
      <c r="P2365" s="30">
        <v>0</v>
      </c>
    </row>
    <row r="2366" spans="1:16" x14ac:dyDescent="0.15">
      <c r="A2366" s="46" t="s">
        <v>147</v>
      </c>
      <c r="B2366">
        <v>662</v>
      </c>
      <c r="C2366" s="1">
        <v>1079</v>
      </c>
      <c r="D2366">
        <v>951</v>
      </c>
      <c r="E2366" s="1">
        <v>1382</v>
      </c>
      <c r="F2366" s="1">
        <v>837</v>
      </c>
      <c r="G2366" s="1">
        <v>1700</v>
      </c>
      <c r="H2366" s="1">
        <v>1481</v>
      </c>
      <c r="I2366" s="1">
        <v>805</v>
      </c>
      <c r="J2366" s="1">
        <v>953</v>
      </c>
      <c r="K2366" s="1">
        <v>982</v>
      </c>
      <c r="L2366" s="1">
        <v>1105</v>
      </c>
      <c r="M2366" s="1">
        <v>1069</v>
      </c>
      <c r="N2366" s="30">
        <v>13006</v>
      </c>
      <c r="O2366" s="1">
        <v>13006</v>
      </c>
      <c r="P2366" s="30">
        <v>0</v>
      </c>
    </row>
    <row r="2367" spans="1:16" x14ac:dyDescent="0.15">
      <c r="A2367" s="46" t="s">
        <v>141</v>
      </c>
      <c r="B2367" s="1">
        <v>1557</v>
      </c>
      <c r="C2367" s="1">
        <v>2011</v>
      </c>
      <c r="D2367" s="1">
        <v>1836</v>
      </c>
      <c r="E2367" s="1">
        <v>3461</v>
      </c>
      <c r="F2367" s="1">
        <v>2376</v>
      </c>
      <c r="G2367" s="1">
        <v>2662</v>
      </c>
      <c r="H2367" s="1">
        <v>3702</v>
      </c>
      <c r="I2367" s="1">
        <v>5838</v>
      </c>
      <c r="J2367" s="1">
        <v>3235</v>
      </c>
      <c r="K2367" s="1">
        <v>3023</v>
      </c>
      <c r="L2367" s="1">
        <v>2612</v>
      </c>
      <c r="M2367" s="1">
        <v>2757</v>
      </c>
      <c r="N2367" s="30">
        <v>35070</v>
      </c>
      <c r="O2367" s="1">
        <v>35070</v>
      </c>
      <c r="P2367" s="30">
        <v>0</v>
      </c>
    </row>
    <row r="2368" spans="1:16" x14ac:dyDescent="0.15">
      <c r="A2368" s="46" t="s">
        <v>142</v>
      </c>
      <c r="B2368" s="1">
        <v>1705</v>
      </c>
      <c r="C2368" s="1">
        <v>1959</v>
      </c>
      <c r="D2368" s="1">
        <v>2387</v>
      </c>
      <c r="E2368" s="1">
        <v>2416</v>
      </c>
      <c r="F2368" s="1">
        <v>2108</v>
      </c>
      <c r="G2368" s="1">
        <v>2954</v>
      </c>
      <c r="H2368" s="1">
        <v>2029</v>
      </c>
      <c r="I2368" s="1">
        <v>1625</v>
      </c>
      <c r="J2368" s="1">
        <v>2018</v>
      </c>
      <c r="K2368" s="1">
        <v>2774</v>
      </c>
      <c r="L2368" s="1">
        <v>2168</v>
      </c>
      <c r="M2368" s="1">
        <v>2990</v>
      </c>
      <c r="N2368" s="30">
        <v>27133</v>
      </c>
      <c r="O2368" s="1">
        <v>27133</v>
      </c>
      <c r="P2368" s="30">
        <v>0</v>
      </c>
    </row>
    <row r="2369" spans="1:16" x14ac:dyDescent="0.15">
      <c r="A2369" s="46"/>
      <c r="N2369" s="30"/>
      <c r="P2369" s="30"/>
    </row>
    <row r="2370" spans="1:16" x14ac:dyDescent="0.15">
      <c r="A2370" s="46" t="s">
        <v>66</v>
      </c>
      <c r="B2370" s="1">
        <v>2761</v>
      </c>
      <c r="C2370" s="1">
        <v>2819</v>
      </c>
      <c r="D2370" s="1">
        <v>2965</v>
      </c>
      <c r="E2370" s="1">
        <v>4518</v>
      </c>
      <c r="F2370" s="1">
        <v>3441</v>
      </c>
      <c r="G2370" s="1">
        <v>3247</v>
      </c>
      <c r="H2370" s="1">
        <v>6200</v>
      </c>
      <c r="I2370" s="1">
        <v>3617</v>
      </c>
      <c r="J2370" s="1">
        <v>4219</v>
      </c>
      <c r="K2370" s="1">
        <v>4164</v>
      </c>
      <c r="L2370" s="1">
        <v>2660</v>
      </c>
      <c r="M2370" s="1">
        <v>3086</v>
      </c>
      <c r="N2370" s="30">
        <v>43697</v>
      </c>
      <c r="O2370" s="1">
        <v>43697</v>
      </c>
      <c r="P2370" s="30">
        <v>0</v>
      </c>
    </row>
    <row r="2371" spans="1:16" x14ac:dyDescent="0.15">
      <c r="A2371" s="46" t="s">
        <v>14</v>
      </c>
      <c r="B2371" s="1">
        <v>21547</v>
      </c>
      <c r="C2371" s="1">
        <v>24599</v>
      </c>
      <c r="D2371" s="1">
        <v>26849</v>
      </c>
      <c r="E2371" s="1">
        <v>34538</v>
      </c>
      <c r="F2371" s="1">
        <v>26529</v>
      </c>
      <c r="G2371" s="1">
        <v>25146</v>
      </c>
      <c r="H2371" s="1">
        <v>29227</v>
      </c>
      <c r="I2371" s="1">
        <v>31569</v>
      </c>
      <c r="J2371" s="1">
        <v>33050</v>
      </c>
      <c r="K2371" s="1">
        <v>36985</v>
      </c>
      <c r="L2371" s="1">
        <v>24989</v>
      </c>
      <c r="M2371" s="1">
        <v>26759</v>
      </c>
      <c r="N2371" s="30">
        <v>341787</v>
      </c>
      <c r="O2371" s="1">
        <v>341787</v>
      </c>
      <c r="P2371" s="30">
        <v>0</v>
      </c>
    </row>
    <row r="2372" spans="1:16" x14ac:dyDescent="0.15">
      <c r="A2372" s="46" t="s">
        <v>207</v>
      </c>
      <c r="B2372" s="1">
        <v>1831</v>
      </c>
      <c r="C2372" s="1">
        <v>1732</v>
      </c>
      <c r="D2372" s="1">
        <v>1745</v>
      </c>
      <c r="E2372" s="1">
        <v>3168</v>
      </c>
      <c r="F2372" s="1">
        <v>2201</v>
      </c>
      <c r="G2372" s="1">
        <v>2340</v>
      </c>
      <c r="H2372" s="1">
        <v>2064</v>
      </c>
      <c r="I2372" s="1">
        <v>3023</v>
      </c>
      <c r="J2372" s="1">
        <v>3013</v>
      </c>
      <c r="K2372" s="1">
        <v>2064</v>
      </c>
      <c r="L2372" s="1">
        <v>1567</v>
      </c>
      <c r="M2372" s="1">
        <v>1444</v>
      </c>
      <c r="N2372" s="30">
        <v>26192</v>
      </c>
      <c r="O2372" s="1">
        <v>26192</v>
      </c>
      <c r="P2372" s="30">
        <v>0</v>
      </c>
    </row>
    <row r="2373" spans="1:16" x14ac:dyDescent="0.15">
      <c r="A2373" s="46" t="s">
        <v>199</v>
      </c>
      <c r="B2373" s="1">
        <v>3645</v>
      </c>
      <c r="C2373" s="1">
        <v>3230</v>
      </c>
      <c r="D2373" s="1">
        <v>4092</v>
      </c>
      <c r="E2373" s="1">
        <v>5432</v>
      </c>
      <c r="F2373" s="1">
        <v>3923</v>
      </c>
      <c r="G2373" s="1">
        <v>4480</v>
      </c>
      <c r="H2373" s="1">
        <v>3518</v>
      </c>
      <c r="I2373" s="1">
        <v>4043</v>
      </c>
      <c r="J2373" s="1">
        <v>4444</v>
      </c>
      <c r="K2373" s="1">
        <v>4936</v>
      </c>
      <c r="L2373" s="1">
        <v>3615</v>
      </c>
      <c r="M2373" s="1">
        <v>4492</v>
      </c>
      <c r="N2373" s="30">
        <v>49850</v>
      </c>
      <c r="O2373" s="1">
        <v>49850</v>
      </c>
      <c r="P2373" s="30">
        <v>0</v>
      </c>
    </row>
    <row r="2374" spans="1:16" x14ac:dyDescent="0.15">
      <c r="A2374" s="46" t="s">
        <v>54</v>
      </c>
      <c r="B2374" s="1">
        <v>2450</v>
      </c>
      <c r="C2374" s="1">
        <v>2047</v>
      </c>
      <c r="D2374" s="1">
        <v>2144</v>
      </c>
      <c r="E2374" s="1">
        <v>2669</v>
      </c>
      <c r="F2374" s="1">
        <v>2956</v>
      </c>
      <c r="G2374" s="1">
        <v>3078</v>
      </c>
      <c r="H2374" s="1">
        <v>3619</v>
      </c>
      <c r="I2374" s="1">
        <v>2854</v>
      </c>
      <c r="J2374" s="1">
        <v>2914</v>
      </c>
      <c r="K2374" s="1">
        <v>2396</v>
      </c>
      <c r="L2374" s="1">
        <v>1889</v>
      </c>
      <c r="M2374" s="1">
        <v>2762</v>
      </c>
      <c r="N2374" s="30">
        <v>31778</v>
      </c>
      <c r="O2374" s="1">
        <v>31778</v>
      </c>
      <c r="P2374" s="30">
        <v>0</v>
      </c>
    </row>
    <row r="2375" spans="1:16" x14ac:dyDescent="0.15">
      <c r="A2375" s="46" t="s">
        <v>82</v>
      </c>
      <c r="B2375" s="1">
        <v>8702</v>
      </c>
      <c r="C2375" s="1">
        <v>5222</v>
      </c>
      <c r="D2375" s="1">
        <v>6734</v>
      </c>
      <c r="E2375" s="1">
        <v>7911</v>
      </c>
      <c r="F2375" s="1">
        <v>12455</v>
      </c>
      <c r="G2375" s="1">
        <v>10033</v>
      </c>
      <c r="H2375" s="1">
        <v>6874</v>
      </c>
      <c r="I2375" s="1">
        <v>7670</v>
      </c>
      <c r="J2375" s="1">
        <v>6918</v>
      </c>
      <c r="K2375" s="1">
        <v>4819</v>
      </c>
      <c r="L2375" s="1">
        <v>5194</v>
      </c>
      <c r="M2375" s="1">
        <v>5685</v>
      </c>
      <c r="N2375" s="30">
        <v>88217</v>
      </c>
      <c r="O2375" s="1">
        <v>88217</v>
      </c>
      <c r="P2375" s="30">
        <v>0</v>
      </c>
    </row>
    <row r="2376" spans="1:16" x14ac:dyDescent="0.15">
      <c r="A2376" s="46" t="s">
        <v>12</v>
      </c>
      <c r="B2376" s="1">
        <v>22428</v>
      </c>
      <c r="C2376" s="1">
        <v>33670</v>
      </c>
      <c r="D2376" s="1">
        <v>34512</v>
      </c>
      <c r="E2376" s="1">
        <v>31076</v>
      </c>
      <c r="F2376" s="1">
        <v>21730</v>
      </c>
      <c r="G2376" s="1">
        <v>22985</v>
      </c>
      <c r="H2376" s="1">
        <v>27559</v>
      </c>
      <c r="I2376" s="1">
        <v>39951</v>
      </c>
      <c r="J2376" s="1">
        <v>34886</v>
      </c>
      <c r="K2376" s="1">
        <v>29045</v>
      </c>
      <c r="L2376" s="1">
        <v>26639</v>
      </c>
      <c r="M2376" s="1">
        <v>30418</v>
      </c>
      <c r="N2376" s="30">
        <v>354899</v>
      </c>
      <c r="O2376" s="1">
        <v>354899</v>
      </c>
      <c r="P2376" s="30">
        <v>0</v>
      </c>
    </row>
    <row r="2377" spans="1:16" x14ac:dyDescent="0.15">
      <c r="A2377" s="46" t="s">
        <v>27</v>
      </c>
      <c r="B2377" s="1">
        <v>28370</v>
      </c>
      <c r="C2377" s="1">
        <v>22030</v>
      </c>
      <c r="D2377" s="1">
        <v>17591</v>
      </c>
      <c r="E2377" s="1">
        <v>18570</v>
      </c>
      <c r="F2377" s="1">
        <v>21886</v>
      </c>
      <c r="G2377" s="1">
        <v>24144</v>
      </c>
      <c r="H2377" s="1">
        <v>25562</v>
      </c>
      <c r="I2377" s="1">
        <v>21717</v>
      </c>
      <c r="J2377" s="1">
        <v>23948</v>
      </c>
      <c r="K2377" s="1">
        <v>22471</v>
      </c>
      <c r="L2377" s="1">
        <v>19076</v>
      </c>
      <c r="M2377" s="1">
        <v>26079</v>
      </c>
      <c r="N2377" s="30">
        <v>271444</v>
      </c>
      <c r="O2377" s="1">
        <v>271444</v>
      </c>
      <c r="P2377" s="30">
        <v>0</v>
      </c>
    </row>
    <row r="2378" spans="1:16" x14ac:dyDescent="0.15">
      <c r="A2378" s="46" t="s">
        <v>96</v>
      </c>
      <c r="B2378" s="1">
        <v>4005</v>
      </c>
      <c r="C2378" s="1">
        <v>4025</v>
      </c>
      <c r="D2378" s="1">
        <v>5731</v>
      </c>
      <c r="E2378" s="1">
        <v>9595</v>
      </c>
      <c r="F2378" s="1">
        <v>9871</v>
      </c>
      <c r="G2378" s="1">
        <v>9437</v>
      </c>
      <c r="H2378" s="1">
        <v>7533</v>
      </c>
      <c r="I2378" s="1">
        <v>5704</v>
      </c>
      <c r="J2378" s="1">
        <v>5945</v>
      </c>
      <c r="K2378" s="1">
        <v>7358</v>
      </c>
      <c r="L2378" s="1">
        <v>6850</v>
      </c>
      <c r="M2378" s="1">
        <v>12868</v>
      </c>
      <c r="N2378" s="30">
        <v>88922</v>
      </c>
      <c r="O2378" s="1">
        <v>88922</v>
      </c>
      <c r="P2378" s="30">
        <v>0</v>
      </c>
    </row>
    <row r="2379" spans="1:16" x14ac:dyDescent="0.15">
      <c r="A2379" s="46" t="s">
        <v>242</v>
      </c>
      <c r="B2379" s="1">
        <v>85805</v>
      </c>
      <c r="C2379" s="1">
        <v>53935</v>
      </c>
      <c r="D2379" s="1">
        <v>41176</v>
      </c>
      <c r="E2379" s="1">
        <v>43509</v>
      </c>
      <c r="F2379" s="1">
        <v>54456</v>
      </c>
      <c r="G2379" s="1">
        <v>58149</v>
      </c>
      <c r="H2379" s="1">
        <v>74073</v>
      </c>
      <c r="I2379" s="1">
        <v>87624</v>
      </c>
      <c r="J2379" s="1">
        <v>64648</v>
      </c>
      <c r="K2379" s="1">
        <v>40985</v>
      </c>
      <c r="L2379" s="1">
        <v>33537</v>
      </c>
      <c r="M2379" s="1">
        <v>43228</v>
      </c>
      <c r="N2379" s="30">
        <v>681125</v>
      </c>
      <c r="O2379" s="1">
        <v>681125</v>
      </c>
      <c r="P2379" s="30">
        <v>0</v>
      </c>
    </row>
    <row r="2380" spans="1:16" x14ac:dyDescent="0.15">
      <c r="A2380" s="46" t="s">
        <v>245</v>
      </c>
      <c r="B2380" s="1">
        <v>15887</v>
      </c>
      <c r="C2380" s="1">
        <v>10549</v>
      </c>
      <c r="D2380" s="1">
        <v>10558</v>
      </c>
      <c r="E2380" s="1">
        <v>8990</v>
      </c>
      <c r="F2380" s="1">
        <v>11363</v>
      </c>
      <c r="G2380" s="1">
        <v>15133</v>
      </c>
      <c r="H2380" s="1">
        <v>12860</v>
      </c>
      <c r="I2380" s="1">
        <v>10290</v>
      </c>
      <c r="J2380" s="1">
        <v>12711</v>
      </c>
      <c r="K2380" s="1">
        <v>10901</v>
      </c>
      <c r="L2380" s="1">
        <v>10526</v>
      </c>
      <c r="M2380" s="1">
        <v>9659</v>
      </c>
      <c r="N2380" s="30">
        <v>139427</v>
      </c>
      <c r="O2380" s="1">
        <v>139427</v>
      </c>
      <c r="P2380" s="30">
        <v>0</v>
      </c>
    </row>
    <row r="2381" spans="1:16" x14ac:dyDescent="0.15">
      <c r="A2381" s="46"/>
      <c r="N2381" s="30"/>
      <c r="P2381" s="30"/>
    </row>
    <row r="2382" spans="1:16" x14ac:dyDescent="0.15">
      <c r="A2382" s="46" t="s">
        <v>174</v>
      </c>
      <c r="B2382">
        <v>179</v>
      </c>
      <c r="C2382">
        <v>202</v>
      </c>
      <c r="D2382">
        <v>265</v>
      </c>
      <c r="E2382">
        <v>283</v>
      </c>
      <c r="F2382">
        <v>341</v>
      </c>
      <c r="G2382">
        <v>479</v>
      </c>
      <c r="H2382">
        <v>1380</v>
      </c>
      <c r="I2382">
        <v>393</v>
      </c>
      <c r="J2382">
        <v>288</v>
      </c>
      <c r="K2382">
        <v>283</v>
      </c>
      <c r="L2382">
        <v>151</v>
      </c>
      <c r="M2382">
        <v>330</v>
      </c>
      <c r="N2382" s="30">
        <v>4574</v>
      </c>
      <c r="O2382" s="1">
        <v>4574</v>
      </c>
      <c r="P2382" s="30">
        <v>0</v>
      </c>
    </row>
    <row r="2383" spans="1:16" x14ac:dyDescent="0.15">
      <c r="A2383" s="46" t="s">
        <v>175</v>
      </c>
      <c r="B2383" s="1">
        <v>1992</v>
      </c>
      <c r="C2383" s="1">
        <v>2100</v>
      </c>
      <c r="D2383" s="1">
        <v>2339</v>
      </c>
      <c r="E2383" s="1">
        <v>2157</v>
      </c>
      <c r="F2383" s="1">
        <v>1647</v>
      </c>
      <c r="G2383" s="1">
        <v>1725</v>
      </c>
      <c r="H2383" s="1">
        <v>1727</v>
      </c>
      <c r="I2383" s="1">
        <v>1951</v>
      </c>
      <c r="J2383" s="1">
        <v>2056</v>
      </c>
      <c r="K2383" s="1">
        <v>2033</v>
      </c>
      <c r="L2383" s="1">
        <v>2037</v>
      </c>
      <c r="M2383" s="1">
        <v>1605</v>
      </c>
      <c r="N2383" s="30">
        <v>23369</v>
      </c>
      <c r="O2383" s="1">
        <v>23369</v>
      </c>
      <c r="P2383" s="30">
        <v>0</v>
      </c>
    </row>
    <row r="2384" spans="1:16" x14ac:dyDescent="0.15">
      <c r="A2384" s="46" t="s">
        <v>218</v>
      </c>
      <c r="B2384">
        <v>61</v>
      </c>
      <c r="C2384">
        <v>49</v>
      </c>
      <c r="D2384">
        <v>58</v>
      </c>
      <c r="E2384">
        <v>53</v>
      </c>
      <c r="F2384">
        <v>46</v>
      </c>
      <c r="G2384">
        <v>102</v>
      </c>
      <c r="H2384">
        <v>151</v>
      </c>
      <c r="I2384">
        <v>140</v>
      </c>
      <c r="J2384">
        <v>66</v>
      </c>
      <c r="K2384">
        <v>63</v>
      </c>
      <c r="L2384">
        <v>62</v>
      </c>
      <c r="M2384">
        <v>63</v>
      </c>
      <c r="N2384" s="30">
        <v>914</v>
      </c>
      <c r="O2384">
        <v>914</v>
      </c>
      <c r="P2384" s="30">
        <v>0</v>
      </c>
    </row>
    <row r="2385" spans="1:16" x14ac:dyDescent="0.15">
      <c r="A2385" s="46" t="s">
        <v>202</v>
      </c>
      <c r="B2385">
        <v>34</v>
      </c>
      <c r="C2385">
        <v>24</v>
      </c>
      <c r="D2385">
        <v>37</v>
      </c>
      <c r="E2385">
        <v>37</v>
      </c>
      <c r="F2385">
        <v>22</v>
      </c>
      <c r="G2385">
        <v>37</v>
      </c>
      <c r="H2385">
        <v>47</v>
      </c>
      <c r="I2385">
        <v>39</v>
      </c>
      <c r="J2385">
        <v>45</v>
      </c>
      <c r="K2385">
        <v>46</v>
      </c>
      <c r="L2385">
        <v>30</v>
      </c>
      <c r="M2385">
        <v>65</v>
      </c>
      <c r="N2385" s="30">
        <v>463</v>
      </c>
      <c r="O2385">
        <v>463</v>
      </c>
      <c r="P2385" s="30">
        <v>0</v>
      </c>
    </row>
    <row r="2386" spans="1:16" x14ac:dyDescent="0.15">
      <c r="A2386" s="46" t="s">
        <v>184</v>
      </c>
      <c r="B2386">
        <v>27</v>
      </c>
      <c r="C2386">
        <v>14</v>
      </c>
      <c r="D2386">
        <v>14</v>
      </c>
      <c r="E2386">
        <v>15</v>
      </c>
      <c r="F2386">
        <v>24</v>
      </c>
      <c r="G2386">
        <v>40</v>
      </c>
      <c r="H2386">
        <v>44</v>
      </c>
      <c r="I2386">
        <v>34</v>
      </c>
      <c r="J2386">
        <v>34</v>
      </c>
      <c r="K2386">
        <v>13</v>
      </c>
      <c r="L2386">
        <v>18</v>
      </c>
      <c r="M2386">
        <v>20</v>
      </c>
      <c r="N2386" s="30">
        <v>297</v>
      </c>
      <c r="O2386">
        <v>297</v>
      </c>
      <c r="P2386" s="30">
        <v>0</v>
      </c>
    </row>
    <row r="2387" spans="1:16" x14ac:dyDescent="0.15">
      <c r="A2387" s="46" t="s">
        <v>179</v>
      </c>
      <c r="B2387">
        <v>448</v>
      </c>
      <c r="C2387">
        <v>212</v>
      </c>
      <c r="D2387">
        <v>196</v>
      </c>
      <c r="E2387">
        <v>266</v>
      </c>
      <c r="F2387">
        <v>364</v>
      </c>
      <c r="G2387">
        <v>395</v>
      </c>
      <c r="H2387">
        <v>319</v>
      </c>
      <c r="I2387">
        <v>357</v>
      </c>
      <c r="J2387">
        <v>398</v>
      </c>
      <c r="K2387">
        <v>220</v>
      </c>
      <c r="L2387">
        <v>214</v>
      </c>
      <c r="M2387">
        <v>198</v>
      </c>
      <c r="N2387" s="30">
        <v>3587</v>
      </c>
      <c r="O2387" s="1">
        <v>3587</v>
      </c>
      <c r="P2387" s="30">
        <v>0</v>
      </c>
    </row>
    <row r="2388" spans="1:16" x14ac:dyDescent="0.15">
      <c r="A2388" s="46" t="s">
        <v>180</v>
      </c>
      <c r="B2388" s="1">
        <v>1416</v>
      </c>
      <c r="C2388" s="1">
        <v>1655</v>
      </c>
      <c r="D2388" s="1">
        <v>2040</v>
      </c>
      <c r="E2388" s="1">
        <v>1847</v>
      </c>
      <c r="F2388" s="1">
        <v>1643</v>
      </c>
      <c r="G2388" s="1">
        <v>1765</v>
      </c>
      <c r="H2388" s="1">
        <v>2036</v>
      </c>
      <c r="I2388" s="1">
        <v>2826</v>
      </c>
      <c r="J2388" s="1">
        <v>1979</v>
      </c>
      <c r="K2388" s="1">
        <v>1528</v>
      </c>
      <c r="L2388" s="1">
        <v>1512</v>
      </c>
      <c r="M2388" s="1">
        <v>2029</v>
      </c>
      <c r="N2388" s="30">
        <v>22276</v>
      </c>
      <c r="O2388" s="1">
        <v>22276</v>
      </c>
      <c r="P2388" s="30">
        <v>0</v>
      </c>
    </row>
    <row r="2389" spans="1:16" x14ac:dyDescent="0.15">
      <c r="A2389" s="46" t="s">
        <v>181</v>
      </c>
      <c r="B2389">
        <v>241</v>
      </c>
      <c r="C2389">
        <v>126</v>
      </c>
      <c r="D2389">
        <v>135</v>
      </c>
      <c r="E2389">
        <v>156</v>
      </c>
      <c r="F2389">
        <v>122</v>
      </c>
      <c r="G2389">
        <v>141</v>
      </c>
      <c r="H2389">
        <v>213</v>
      </c>
      <c r="I2389">
        <v>177</v>
      </c>
      <c r="J2389">
        <v>135</v>
      </c>
      <c r="K2389">
        <v>110</v>
      </c>
      <c r="L2389">
        <v>157</v>
      </c>
      <c r="M2389">
        <v>250</v>
      </c>
      <c r="N2389" s="30">
        <v>1963</v>
      </c>
      <c r="O2389" s="1">
        <v>1963</v>
      </c>
      <c r="P2389" s="30">
        <v>0</v>
      </c>
    </row>
    <row r="2390" spans="1:16" x14ac:dyDescent="0.15">
      <c r="A2390" s="46" t="s">
        <v>182</v>
      </c>
      <c r="B2390">
        <v>38</v>
      </c>
      <c r="C2390">
        <v>64</v>
      </c>
      <c r="D2390">
        <v>52</v>
      </c>
      <c r="E2390">
        <v>44</v>
      </c>
      <c r="F2390">
        <v>91</v>
      </c>
      <c r="G2390">
        <v>157</v>
      </c>
      <c r="H2390">
        <v>66</v>
      </c>
      <c r="I2390">
        <v>46</v>
      </c>
      <c r="J2390">
        <v>80</v>
      </c>
      <c r="K2390">
        <v>58</v>
      </c>
      <c r="L2390">
        <v>85</v>
      </c>
      <c r="M2390">
        <v>67</v>
      </c>
      <c r="N2390" s="30">
        <v>848</v>
      </c>
      <c r="O2390">
        <v>848</v>
      </c>
      <c r="P2390" s="30">
        <v>0</v>
      </c>
    </row>
    <row r="2391" spans="1:16" x14ac:dyDescent="0.15">
      <c r="A2391" s="46" t="s">
        <v>243</v>
      </c>
      <c r="B2391">
        <v>570</v>
      </c>
      <c r="C2391">
        <v>344</v>
      </c>
      <c r="D2391">
        <v>339</v>
      </c>
      <c r="E2391">
        <v>230</v>
      </c>
      <c r="F2391">
        <v>387</v>
      </c>
      <c r="G2391">
        <v>411</v>
      </c>
      <c r="H2391">
        <v>444</v>
      </c>
      <c r="I2391">
        <v>417</v>
      </c>
      <c r="J2391">
        <v>503</v>
      </c>
      <c r="K2391">
        <v>283</v>
      </c>
      <c r="L2391">
        <v>310</v>
      </c>
      <c r="M2391">
        <v>423</v>
      </c>
      <c r="N2391" s="30">
        <v>4661</v>
      </c>
      <c r="O2391" s="1">
        <v>4661</v>
      </c>
      <c r="P2391" s="30">
        <v>0</v>
      </c>
    </row>
    <row r="2392" spans="1:16" x14ac:dyDescent="0.15">
      <c r="A2392" s="46" t="s">
        <v>246</v>
      </c>
      <c r="B2392">
        <v>157</v>
      </c>
      <c r="C2392">
        <v>91</v>
      </c>
      <c r="D2392">
        <v>86</v>
      </c>
      <c r="E2392">
        <v>82</v>
      </c>
      <c r="F2392">
        <v>114</v>
      </c>
      <c r="G2392">
        <v>142</v>
      </c>
      <c r="H2392">
        <v>146</v>
      </c>
      <c r="I2392">
        <v>109</v>
      </c>
      <c r="J2392">
        <v>201</v>
      </c>
      <c r="K2392">
        <v>55</v>
      </c>
      <c r="L2392">
        <v>50</v>
      </c>
      <c r="M2392">
        <v>80</v>
      </c>
      <c r="N2392" s="30">
        <v>1313</v>
      </c>
      <c r="O2392" s="1">
        <v>1313</v>
      </c>
      <c r="P2392" s="30">
        <v>0</v>
      </c>
    </row>
    <row r="2393" spans="1:16" x14ac:dyDescent="0.15">
      <c r="A2393" s="46"/>
      <c r="N2393" s="30"/>
      <c r="P2393" s="30"/>
    </row>
    <row r="2394" spans="1:16" x14ac:dyDescent="0.15">
      <c r="A2394" s="46" t="s">
        <v>67</v>
      </c>
      <c r="B2394" s="1">
        <v>2405</v>
      </c>
      <c r="C2394" s="1">
        <v>2772</v>
      </c>
      <c r="D2394" s="1">
        <v>2764</v>
      </c>
      <c r="E2394" s="1">
        <v>4503</v>
      </c>
      <c r="F2394" s="1">
        <v>4351</v>
      </c>
      <c r="G2394" s="1">
        <v>3721</v>
      </c>
      <c r="H2394" s="1">
        <v>6638</v>
      </c>
      <c r="I2394" s="1">
        <v>4632</v>
      </c>
      <c r="J2394" s="1">
        <v>5063</v>
      </c>
      <c r="K2394" s="1">
        <v>4587</v>
      </c>
      <c r="L2394" s="1">
        <v>2793</v>
      </c>
      <c r="M2394" s="1">
        <v>2686</v>
      </c>
      <c r="N2394" s="30">
        <v>46915</v>
      </c>
      <c r="O2394" s="1">
        <v>46915</v>
      </c>
      <c r="P2394" s="30">
        <v>0</v>
      </c>
    </row>
    <row r="2395" spans="1:16" x14ac:dyDescent="0.15">
      <c r="A2395" s="46" t="s">
        <v>15</v>
      </c>
      <c r="B2395" s="1">
        <v>14278</v>
      </c>
      <c r="C2395" s="1">
        <v>16379</v>
      </c>
      <c r="D2395" s="1">
        <v>17520</v>
      </c>
      <c r="E2395" s="1">
        <v>24255</v>
      </c>
      <c r="F2395" s="1">
        <v>21821</v>
      </c>
      <c r="G2395" s="1">
        <v>20238</v>
      </c>
      <c r="H2395" s="1">
        <v>25454</v>
      </c>
      <c r="I2395" s="1">
        <v>27449</v>
      </c>
      <c r="J2395" s="1">
        <v>26738</v>
      </c>
      <c r="K2395" s="1">
        <v>23122</v>
      </c>
      <c r="L2395" s="1">
        <v>15263</v>
      </c>
      <c r="M2395" s="1">
        <v>14846</v>
      </c>
      <c r="N2395" s="30">
        <v>247363</v>
      </c>
      <c r="O2395" s="1">
        <v>247363</v>
      </c>
      <c r="P2395" s="30">
        <v>0</v>
      </c>
    </row>
    <row r="2396" spans="1:16" x14ac:dyDescent="0.15">
      <c r="A2396" s="46" t="s">
        <v>219</v>
      </c>
      <c r="B2396">
        <v>875</v>
      </c>
      <c r="C2396">
        <v>872</v>
      </c>
      <c r="D2396" s="1">
        <v>1036</v>
      </c>
      <c r="E2396" s="1">
        <v>1421</v>
      </c>
      <c r="F2396" s="1">
        <v>1110</v>
      </c>
      <c r="G2396" s="1">
        <v>1220</v>
      </c>
      <c r="H2396" s="1">
        <v>1050</v>
      </c>
      <c r="I2396" s="1">
        <v>1327</v>
      </c>
      <c r="J2396" s="1">
        <v>1450</v>
      </c>
      <c r="K2396" s="1">
        <v>1096</v>
      </c>
      <c r="L2396" s="1">
        <v>1091</v>
      </c>
      <c r="M2396" s="1">
        <v>781</v>
      </c>
      <c r="N2396" s="30">
        <v>13329</v>
      </c>
      <c r="O2396" s="1">
        <v>13329</v>
      </c>
      <c r="P2396" s="30">
        <v>0</v>
      </c>
    </row>
    <row r="2397" spans="1:16" x14ac:dyDescent="0.15">
      <c r="A2397" s="46" t="s">
        <v>205</v>
      </c>
      <c r="B2397">
        <v>570</v>
      </c>
      <c r="C2397">
        <v>442</v>
      </c>
      <c r="D2397">
        <v>674</v>
      </c>
      <c r="E2397">
        <v>748</v>
      </c>
      <c r="F2397">
        <v>835</v>
      </c>
      <c r="G2397">
        <v>917</v>
      </c>
      <c r="H2397">
        <v>723</v>
      </c>
      <c r="I2397">
        <v>913</v>
      </c>
      <c r="J2397">
        <v>901</v>
      </c>
      <c r="K2397">
        <v>844</v>
      </c>
      <c r="L2397">
        <v>878</v>
      </c>
      <c r="M2397">
        <v>950</v>
      </c>
      <c r="N2397" s="30">
        <v>9395</v>
      </c>
      <c r="O2397" s="1">
        <v>9395</v>
      </c>
      <c r="P2397" s="30">
        <v>0</v>
      </c>
    </row>
    <row r="2398" spans="1:16" x14ac:dyDescent="0.15">
      <c r="A2398" s="46" t="s">
        <v>55</v>
      </c>
      <c r="B2398" s="1">
        <v>2079</v>
      </c>
      <c r="C2398" s="1">
        <v>2087</v>
      </c>
      <c r="D2398" s="1">
        <v>1879</v>
      </c>
      <c r="E2398" s="1">
        <v>2447</v>
      </c>
      <c r="F2398" s="1">
        <v>2892</v>
      </c>
      <c r="G2398" s="1">
        <v>3351</v>
      </c>
      <c r="H2398" s="1">
        <v>3951</v>
      </c>
      <c r="I2398" s="1">
        <v>2839</v>
      </c>
      <c r="J2398" s="1">
        <v>2819</v>
      </c>
      <c r="K2398" s="1">
        <v>2178</v>
      </c>
      <c r="L2398" s="1">
        <v>1891</v>
      </c>
      <c r="M2398" s="1">
        <v>2778</v>
      </c>
      <c r="N2398" s="30">
        <v>31191</v>
      </c>
      <c r="O2398" s="1">
        <v>31191</v>
      </c>
      <c r="P2398" s="30">
        <v>0</v>
      </c>
    </row>
    <row r="2399" spans="1:16" x14ac:dyDescent="0.15">
      <c r="A2399" s="46" t="s">
        <v>83</v>
      </c>
      <c r="B2399" s="1">
        <v>11859</v>
      </c>
      <c r="C2399" s="1">
        <v>11127</v>
      </c>
      <c r="D2399" s="1">
        <v>12775</v>
      </c>
      <c r="E2399" s="1">
        <v>16849</v>
      </c>
      <c r="F2399" s="1">
        <v>25814</v>
      </c>
      <c r="G2399" s="1">
        <v>22546</v>
      </c>
      <c r="H2399" s="1">
        <v>15550</v>
      </c>
      <c r="I2399" s="1">
        <v>14188</v>
      </c>
      <c r="J2399" s="1">
        <v>15301</v>
      </c>
      <c r="K2399" s="1">
        <v>11140</v>
      </c>
      <c r="L2399" s="1">
        <v>11239</v>
      </c>
      <c r="M2399" s="1">
        <v>12656</v>
      </c>
      <c r="N2399" s="30">
        <v>181044</v>
      </c>
      <c r="O2399" s="1">
        <v>181044</v>
      </c>
      <c r="P2399" s="30">
        <v>0</v>
      </c>
    </row>
    <row r="2400" spans="1:16" x14ac:dyDescent="0.15">
      <c r="A2400" s="46" t="s">
        <v>13</v>
      </c>
      <c r="B2400" s="1">
        <v>11134</v>
      </c>
      <c r="C2400" s="1">
        <v>15077</v>
      </c>
      <c r="D2400" s="1">
        <v>14318</v>
      </c>
      <c r="E2400" s="1">
        <v>13431</v>
      </c>
      <c r="F2400" s="1">
        <v>11251</v>
      </c>
      <c r="G2400" s="1">
        <v>11509</v>
      </c>
      <c r="H2400" s="1">
        <v>12972</v>
      </c>
      <c r="I2400" s="1">
        <v>17306</v>
      </c>
      <c r="J2400" s="1">
        <v>15024</v>
      </c>
      <c r="K2400" s="1">
        <v>13429</v>
      </c>
      <c r="L2400" s="1">
        <v>10867</v>
      </c>
      <c r="M2400" s="1">
        <v>12196</v>
      </c>
      <c r="N2400" s="30">
        <v>158514</v>
      </c>
      <c r="O2400" s="1">
        <v>158514</v>
      </c>
      <c r="P2400" s="30">
        <v>0</v>
      </c>
    </row>
    <row r="2401" spans="1:16" x14ac:dyDescent="0.15">
      <c r="A2401" s="46" t="s">
        <v>28</v>
      </c>
      <c r="B2401" s="1">
        <v>14440</v>
      </c>
      <c r="C2401" s="1">
        <v>10959</v>
      </c>
      <c r="D2401" s="1">
        <v>9102</v>
      </c>
      <c r="E2401" s="1">
        <v>10132</v>
      </c>
      <c r="F2401" s="1">
        <v>13010</v>
      </c>
      <c r="G2401" s="1">
        <v>13289</v>
      </c>
      <c r="H2401" s="1">
        <v>15515</v>
      </c>
      <c r="I2401" s="1">
        <v>13113</v>
      </c>
      <c r="J2401" s="1">
        <v>13549</v>
      </c>
      <c r="K2401" s="1">
        <v>11779</v>
      </c>
      <c r="L2401" s="1">
        <v>8191</v>
      </c>
      <c r="M2401" s="1">
        <v>12032</v>
      </c>
      <c r="N2401" s="30">
        <v>145111</v>
      </c>
      <c r="O2401" s="1">
        <v>145111</v>
      </c>
      <c r="P2401" s="30">
        <v>0</v>
      </c>
    </row>
    <row r="2402" spans="1:16" x14ac:dyDescent="0.15">
      <c r="A2402" s="46" t="s">
        <v>97</v>
      </c>
      <c r="B2402" s="1">
        <v>1831</v>
      </c>
      <c r="C2402" s="1">
        <v>1918</v>
      </c>
      <c r="D2402" s="1">
        <v>2715</v>
      </c>
      <c r="E2402" s="1">
        <v>5074</v>
      </c>
      <c r="F2402" s="1">
        <v>5387</v>
      </c>
      <c r="G2402" s="1">
        <v>5439</v>
      </c>
      <c r="H2402" s="1">
        <v>3846</v>
      </c>
      <c r="I2402" s="1">
        <v>3063</v>
      </c>
      <c r="J2402" s="1">
        <v>3373</v>
      </c>
      <c r="K2402" s="1">
        <v>3940</v>
      </c>
      <c r="L2402" s="1">
        <v>3524</v>
      </c>
      <c r="M2402" s="1">
        <v>6470</v>
      </c>
      <c r="N2402" s="30">
        <v>46580</v>
      </c>
      <c r="O2402" s="1">
        <v>46580</v>
      </c>
      <c r="P2402" s="30">
        <v>0</v>
      </c>
    </row>
    <row r="2403" spans="1:16" x14ac:dyDescent="0.15">
      <c r="A2403" s="46" t="s">
        <v>244</v>
      </c>
      <c r="B2403" s="1">
        <v>40486</v>
      </c>
      <c r="C2403" s="1">
        <v>25671</v>
      </c>
      <c r="D2403" s="1">
        <v>19114</v>
      </c>
      <c r="E2403" s="1">
        <v>19518</v>
      </c>
      <c r="F2403" s="1">
        <v>26299</v>
      </c>
      <c r="G2403" s="1">
        <v>27525</v>
      </c>
      <c r="H2403" s="1">
        <v>34337</v>
      </c>
      <c r="I2403" s="1">
        <v>38540</v>
      </c>
      <c r="J2403" s="1">
        <v>30619</v>
      </c>
      <c r="K2403" s="1">
        <v>17748</v>
      </c>
      <c r="L2403" s="1">
        <v>15785</v>
      </c>
      <c r="M2403" s="1">
        <v>20375</v>
      </c>
      <c r="N2403" s="30">
        <v>316017</v>
      </c>
      <c r="O2403" s="1">
        <v>316017</v>
      </c>
      <c r="P2403" s="30">
        <v>0</v>
      </c>
    </row>
    <row r="2404" spans="1:16" x14ac:dyDescent="0.15">
      <c r="A2404" s="46" t="s">
        <v>247</v>
      </c>
      <c r="B2404" s="1">
        <v>12401</v>
      </c>
      <c r="C2404" s="1">
        <v>8689</v>
      </c>
      <c r="D2404" s="1">
        <v>9590</v>
      </c>
      <c r="E2404" s="1">
        <v>8198</v>
      </c>
      <c r="F2404" s="1">
        <v>11474</v>
      </c>
      <c r="G2404" s="1">
        <v>12310</v>
      </c>
      <c r="H2404" s="1">
        <v>11181</v>
      </c>
      <c r="I2404" s="1">
        <v>11304</v>
      </c>
      <c r="J2404" s="1">
        <v>11327</v>
      </c>
      <c r="K2404" s="1">
        <v>9041</v>
      </c>
      <c r="L2404" s="1">
        <v>7584</v>
      </c>
      <c r="M2404" s="1">
        <v>6723</v>
      </c>
      <c r="N2404" s="30">
        <v>119822</v>
      </c>
      <c r="O2404" s="1">
        <v>119822</v>
      </c>
      <c r="P2404" s="30">
        <v>0</v>
      </c>
    </row>
    <row r="2405" spans="1:16" x14ac:dyDescent="0.15">
      <c r="N2405" s="30"/>
      <c r="P2405" s="30"/>
    </row>
    <row r="2406" spans="1:16" x14ac:dyDescent="0.15">
      <c r="A2406" s="46" t="s">
        <v>145</v>
      </c>
      <c r="B2406" s="1">
        <v>2547</v>
      </c>
      <c r="C2406" s="1">
        <v>1758</v>
      </c>
      <c r="D2406" s="1">
        <v>2530</v>
      </c>
      <c r="E2406" s="1">
        <v>2411</v>
      </c>
      <c r="F2406" s="1">
        <v>3212</v>
      </c>
      <c r="G2406" s="1">
        <v>3465</v>
      </c>
      <c r="H2406" s="1">
        <v>2430</v>
      </c>
      <c r="I2406" s="1">
        <v>2509</v>
      </c>
      <c r="J2406" s="1">
        <v>2569</v>
      </c>
      <c r="K2406" s="1">
        <v>2548</v>
      </c>
      <c r="L2406" s="1">
        <v>3886</v>
      </c>
      <c r="M2406" s="1">
        <v>4752</v>
      </c>
      <c r="N2406" s="30">
        <v>34617</v>
      </c>
      <c r="O2406" s="1">
        <v>34617</v>
      </c>
      <c r="P2406" s="30">
        <v>0</v>
      </c>
    </row>
    <row r="2407" spans="1:16" x14ac:dyDescent="0.15">
      <c r="A2407" s="46" t="s">
        <v>88</v>
      </c>
      <c r="B2407" s="1">
        <v>2228</v>
      </c>
      <c r="C2407" s="1">
        <v>2124</v>
      </c>
      <c r="D2407" s="1">
        <v>2215</v>
      </c>
      <c r="E2407" s="1">
        <v>4281</v>
      </c>
      <c r="F2407" s="1">
        <v>3203</v>
      </c>
      <c r="G2407" s="1">
        <v>3406</v>
      </c>
      <c r="H2407" s="1">
        <v>3447</v>
      </c>
      <c r="I2407" s="1">
        <v>3226</v>
      </c>
      <c r="J2407" s="1">
        <v>4169</v>
      </c>
      <c r="K2407" s="1">
        <v>3275</v>
      </c>
      <c r="L2407" s="1">
        <v>1953</v>
      </c>
      <c r="M2407" s="1">
        <v>2218</v>
      </c>
      <c r="N2407" s="30">
        <v>35745</v>
      </c>
      <c r="O2407" s="1">
        <v>35745</v>
      </c>
      <c r="P2407" s="30">
        <v>0</v>
      </c>
    </row>
    <row r="2408" spans="1:16" x14ac:dyDescent="0.15">
      <c r="A2408" s="46" t="s">
        <v>200</v>
      </c>
      <c r="B2408" s="1">
        <v>2576</v>
      </c>
      <c r="C2408">
        <v>874</v>
      </c>
      <c r="D2408" s="1">
        <v>1265</v>
      </c>
      <c r="E2408" s="1">
        <v>1421</v>
      </c>
      <c r="F2408" s="1">
        <v>1515</v>
      </c>
      <c r="G2408" s="1">
        <v>5392</v>
      </c>
      <c r="H2408" s="1">
        <v>5426</v>
      </c>
      <c r="I2408" s="1">
        <v>4815</v>
      </c>
      <c r="J2408" s="1">
        <v>1788</v>
      </c>
      <c r="K2408" s="1">
        <v>1118</v>
      </c>
      <c r="L2408" s="1">
        <v>969</v>
      </c>
      <c r="M2408" s="1">
        <v>1493</v>
      </c>
      <c r="N2408" s="30">
        <v>28652</v>
      </c>
      <c r="O2408" s="1">
        <v>28652</v>
      </c>
      <c r="P2408" s="30">
        <v>0</v>
      </c>
    </row>
    <row r="2409" spans="1:16" x14ac:dyDescent="0.15">
      <c r="A2409" s="46" t="s">
        <v>208</v>
      </c>
      <c r="B2409" s="1">
        <v>2340</v>
      </c>
      <c r="C2409" s="1">
        <v>1271</v>
      </c>
      <c r="D2409" s="1">
        <v>1488</v>
      </c>
      <c r="E2409" s="1">
        <v>1401</v>
      </c>
      <c r="F2409" s="1">
        <v>1663</v>
      </c>
      <c r="G2409" s="1">
        <v>2049</v>
      </c>
      <c r="H2409" s="1">
        <v>1452</v>
      </c>
      <c r="I2409" s="1">
        <v>1902</v>
      </c>
      <c r="J2409" s="1">
        <v>1579</v>
      </c>
      <c r="K2409" s="1">
        <v>1508</v>
      </c>
      <c r="L2409" s="1">
        <v>1609</v>
      </c>
      <c r="M2409" s="1">
        <v>1323</v>
      </c>
      <c r="N2409" s="30">
        <v>19585</v>
      </c>
      <c r="O2409" s="1">
        <v>19585</v>
      </c>
      <c r="P2409" s="30">
        <v>0</v>
      </c>
    </row>
    <row r="2410" spans="1:16" x14ac:dyDescent="0.15">
      <c r="A2410" s="46" t="s">
        <v>209</v>
      </c>
      <c r="B2410">
        <v>295</v>
      </c>
      <c r="C2410">
        <v>249</v>
      </c>
      <c r="D2410">
        <v>389</v>
      </c>
      <c r="E2410">
        <v>428</v>
      </c>
      <c r="F2410">
        <v>404</v>
      </c>
      <c r="G2410">
        <v>401</v>
      </c>
      <c r="H2410">
        <v>586</v>
      </c>
      <c r="I2410">
        <v>722</v>
      </c>
      <c r="J2410">
        <v>337</v>
      </c>
      <c r="K2410">
        <v>350</v>
      </c>
      <c r="L2410">
        <v>337</v>
      </c>
      <c r="M2410">
        <v>468</v>
      </c>
      <c r="N2410" s="30">
        <v>4966</v>
      </c>
      <c r="O2410" s="1">
        <v>4966</v>
      </c>
      <c r="P2410" s="30">
        <v>0</v>
      </c>
    </row>
    <row r="2411" spans="1:16" x14ac:dyDescent="0.15">
      <c r="A2411" s="46" t="s">
        <v>17</v>
      </c>
      <c r="B2411" s="1">
        <v>48054</v>
      </c>
      <c r="C2411" s="1">
        <v>29728</v>
      </c>
      <c r="D2411" s="1">
        <v>37714</v>
      </c>
      <c r="E2411" s="1">
        <v>51865</v>
      </c>
      <c r="F2411" s="1">
        <v>51687</v>
      </c>
      <c r="G2411" s="1">
        <v>52864</v>
      </c>
      <c r="H2411" s="1">
        <v>50913</v>
      </c>
      <c r="I2411" s="1">
        <v>48736</v>
      </c>
      <c r="J2411" s="1">
        <v>60302</v>
      </c>
      <c r="K2411" s="1">
        <v>50619</v>
      </c>
      <c r="L2411" s="1">
        <v>38777</v>
      </c>
      <c r="M2411" s="1">
        <v>53763</v>
      </c>
      <c r="N2411" s="30">
        <v>575022</v>
      </c>
      <c r="O2411" s="1">
        <v>575022</v>
      </c>
      <c r="P2411" s="30">
        <v>0</v>
      </c>
    </row>
    <row r="2412" spans="1:16" x14ac:dyDescent="0.15">
      <c r="A2412" s="46" t="s">
        <v>29</v>
      </c>
      <c r="B2412" s="1">
        <v>6607</v>
      </c>
      <c r="C2412" s="1">
        <v>4431</v>
      </c>
      <c r="D2412" s="1">
        <v>5385</v>
      </c>
      <c r="E2412" s="1">
        <v>8611</v>
      </c>
      <c r="F2412" s="1">
        <v>9015</v>
      </c>
      <c r="G2412" s="1">
        <v>9043</v>
      </c>
      <c r="H2412" s="1">
        <v>11943</v>
      </c>
      <c r="I2412" s="1">
        <v>9833</v>
      </c>
      <c r="J2412" s="1">
        <v>11934</v>
      </c>
      <c r="K2412" s="1">
        <v>8909</v>
      </c>
      <c r="L2412" s="1">
        <v>5953</v>
      </c>
      <c r="M2412" s="1">
        <v>8048</v>
      </c>
      <c r="N2412" s="30">
        <v>99712</v>
      </c>
      <c r="O2412" s="1">
        <v>99712</v>
      </c>
      <c r="P2412" s="30">
        <v>0</v>
      </c>
    </row>
    <row r="2413" spans="1:16" x14ac:dyDescent="0.15">
      <c r="A2413" s="46" t="s">
        <v>60</v>
      </c>
      <c r="B2413" s="1">
        <v>4561</v>
      </c>
      <c r="C2413" s="1">
        <v>3777</v>
      </c>
      <c r="D2413" s="1">
        <v>3377</v>
      </c>
      <c r="E2413" s="1">
        <v>4062</v>
      </c>
      <c r="F2413" s="1">
        <v>4539</v>
      </c>
      <c r="G2413" s="1">
        <v>3831</v>
      </c>
      <c r="H2413" s="1">
        <v>4894</v>
      </c>
      <c r="I2413" s="1">
        <v>4007</v>
      </c>
      <c r="J2413" s="1">
        <v>4699</v>
      </c>
      <c r="K2413" s="1">
        <v>3720</v>
      </c>
      <c r="L2413" s="1">
        <v>2234</v>
      </c>
      <c r="M2413" s="1">
        <v>2947</v>
      </c>
      <c r="N2413" s="30">
        <v>46648</v>
      </c>
      <c r="O2413" s="1">
        <v>46648</v>
      </c>
      <c r="P2413" s="30">
        <v>0</v>
      </c>
    </row>
    <row r="2414" spans="1:16" x14ac:dyDescent="0.15">
      <c r="A2414" s="46" t="s">
        <v>58</v>
      </c>
      <c r="B2414" s="1">
        <v>7280</v>
      </c>
      <c r="C2414" s="1">
        <v>4880</v>
      </c>
      <c r="D2414" s="1">
        <v>6167</v>
      </c>
      <c r="E2414" s="1">
        <v>6818</v>
      </c>
      <c r="F2414" s="1">
        <v>7821</v>
      </c>
      <c r="G2414" s="1">
        <v>7950</v>
      </c>
      <c r="H2414" s="1">
        <v>8256</v>
      </c>
      <c r="I2414" s="1">
        <v>7595</v>
      </c>
      <c r="J2414" s="1">
        <v>8053</v>
      </c>
      <c r="K2414" s="1">
        <v>7569</v>
      </c>
      <c r="L2414" s="1">
        <v>5974</v>
      </c>
      <c r="M2414" s="1">
        <v>8437</v>
      </c>
      <c r="N2414" s="30">
        <v>86800</v>
      </c>
      <c r="O2414" s="1">
        <v>86800</v>
      </c>
      <c r="P2414" s="30">
        <v>0</v>
      </c>
    </row>
    <row r="2415" spans="1:16" x14ac:dyDescent="0.15">
      <c r="A2415" s="46" t="s">
        <v>62</v>
      </c>
      <c r="B2415" s="1">
        <v>2506</v>
      </c>
      <c r="C2415" s="1">
        <v>2996</v>
      </c>
      <c r="D2415" s="1">
        <v>2171</v>
      </c>
      <c r="E2415" s="1">
        <v>2524</v>
      </c>
      <c r="F2415" s="1">
        <v>2878</v>
      </c>
      <c r="G2415" s="1">
        <v>2519</v>
      </c>
      <c r="H2415" s="1">
        <v>3272</v>
      </c>
      <c r="I2415" s="1">
        <v>2563</v>
      </c>
      <c r="J2415" s="1">
        <v>3876</v>
      </c>
      <c r="K2415" s="1">
        <v>2512</v>
      </c>
      <c r="L2415" s="1">
        <v>1396</v>
      </c>
      <c r="M2415" s="1">
        <v>1773</v>
      </c>
      <c r="N2415" s="30">
        <v>30986</v>
      </c>
      <c r="O2415" s="1">
        <v>30986</v>
      </c>
      <c r="P2415" s="30">
        <v>0</v>
      </c>
    </row>
    <row r="2416" spans="1:16" x14ac:dyDescent="0.15">
      <c r="A2416" s="46" t="s">
        <v>91</v>
      </c>
      <c r="B2416" s="1">
        <v>3718</v>
      </c>
      <c r="C2416" s="1">
        <v>3117</v>
      </c>
      <c r="D2416" s="1">
        <v>4185</v>
      </c>
      <c r="E2416" s="1">
        <v>5635</v>
      </c>
      <c r="F2416" s="1">
        <v>4688</v>
      </c>
      <c r="G2416" s="1">
        <v>5568</v>
      </c>
      <c r="H2416" s="1">
        <v>4109</v>
      </c>
      <c r="I2416" s="1">
        <v>3737</v>
      </c>
      <c r="J2416" s="1">
        <v>4081</v>
      </c>
      <c r="K2416" s="1">
        <v>4939</v>
      </c>
      <c r="L2416" s="1">
        <v>4320</v>
      </c>
      <c r="M2416" s="1">
        <v>5206</v>
      </c>
      <c r="N2416" s="30">
        <v>53303</v>
      </c>
      <c r="O2416" s="1">
        <v>53303</v>
      </c>
      <c r="P2416" s="30">
        <v>0</v>
      </c>
    </row>
    <row r="2417" spans="1:16" x14ac:dyDescent="0.15">
      <c r="A2417" s="46"/>
      <c r="C2417"/>
      <c r="N2417" s="30"/>
      <c r="P2417" s="30"/>
    </row>
    <row r="2418" spans="1:16" x14ac:dyDescent="0.15">
      <c r="A2418" s="46" t="s">
        <v>186</v>
      </c>
      <c r="B2418">
        <v>51</v>
      </c>
      <c r="C2418">
        <v>25</v>
      </c>
      <c r="D2418">
        <v>18</v>
      </c>
      <c r="E2418">
        <v>40</v>
      </c>
      <c r="F2418">
        <v>44</v>
      </c>
      <c r="G2418">
        <v>42</v>
      </c>
      <c r="H2418">
        <v>42</v>
      </c>
      <c r="I2418">
        <v>22</v>
      </c>
      <c r="J2418">
        <v>55</v>
      </c>
      <c r="K2418">
        <v>28</v>
      </c>
      <c r="L2418">
        <v>39</v>
      </c>
      <c r="M2418">
        <v>32</v>
      </c>
      <c r="N2418" s="30">
        <v>438</v>
      </c>
      <c r="O2418">
        <v>438</v>
      </c>
      <c r="P2418" s="30">
        <v>0</v>
      </c>
    </row>
    <row r="2419" spans="1:16" x14ac:dyDescent="0.15">
      <c r="A2419" s="46" t="s">
        <v>196</v>
      </c>
      <c r="B2419">
        <v>65</v>
      </c>
      <c r="C2419">
        <v>81</v>
      </c>
      <c r="D2419">
        <v>86</v>
      </c>
      <c r="E2419">
        <v>117</v>
      </c>
      <c r="F2419">
        <v>92</v>
      </c>
      <c r="G2419">
        <v>65</v>
      </c>
      <c r="H2419">
        <v>81</v>
      </c>
      <c r="I2419">
        <v>66</v>
      </c>
      <c r="J2419">
        <v>79</v>
      </c>
      <c r="K2419">
        <v>75</v>
      </c>
      <c r="L2419">
        <v>77</v>
      </c>
      <c r="M2419">
        <v>70</v>
      </c>
      <c r="N2419" s="30">
        <v>954</v>
      </c>
      <c r="O2419">
        <v>954</v>
      </c>
      <c r="P2419" s="30">
        <v>0</v>
      </c>
    </row>
    <row r="2420" spans="1:16" x14ac:dyDescent="0.15">
      <c r="A2420" s="46" t="s">
        <v>203</v>
      </c>
      <c r="B2420">
        <v>37</v>
      </c>
      <c r="C2420">
        <v>23</v>
      </c>
      <c r="D2420">
        <v>20</v>
      </c>
      <c r="E2420">
        <v>34</v>
      </c>
      <c r="F2420">
        <v>51</v>
      </c>
      <c r="G2420">
        <v>59</v>
      </c>
      <c r="H2420">
        <v>54</v>
      </c>
      <c r="I2420">
        <v>56</v>
      </c>
      <c r="J2420">
        <v>24</v>
      </c>
      <c r="K2420">
        <v>30</v>
      </c>
      <c r="L2420">
        <v>15</v>
      </c>
      <c r="M2420">
        <v>18</v>
      </c>
      <c r="N2420" s="30">
        <v>421</v>
      </c>
      <c r="O2420">
        <v>421</v>
      </c>
      <c r="P2420" s="30">
        <v>0</v>
      </c>
    </row>
    <row r="2421" spans="1:16" x14ac:dyDescent="0.15">
      <c r="A2421" s="46" t="s">
        <v>220</v>
      </c>
      <c r="B2421">
        <v>36</v>
      </c>
      <c r="C2421">
        <v>16</v>
      </c>
      <c r="D2421">
        <v>16</v>
      </c>
      <c r="E2421">
        <v>19</v>
      </c>
      <c r="F2421">
        <v>32</v>
      </c>
      <c r="G2421">
        <v>37</v>
      </c>
      <c r="H2421">
        <v>20</v>
      </c>
      <c r="I2421">
        <v>37</v>
      </c>
      <c r="J2421">
        <v>34</v>
      </c>
      <c r="K2421">
        <v>22</v>
      </c>
      <c r="L2421">
        <v>39</v>
      </c>
      <c r="M2421">
        <v>39</v>
      </c>
      <c r="N2421" s="30">
        <v>347</v>
      </c>
      <c r="O2421">
        <v>347</v>
      </c>
      <c r="P2421" s="30">
        <v>0</v>
      </c>
    </row>
    <row r="2422" spans="1:16" x14ac:dyDescent="0.15">
      <c r="A2422" s="46" t="s">
        <v>221</v>
      </c>
      <c r="B2422">
        <v>16</v>
      </c>
      <c r="C2422">
        <v>2</v>
      </c>
      <c r="D2422">
        <v>4</v>
      </c>
      <c r="E2422">
        <v>10</v>
      </c>
      <c r="F2422">
        <v>12</v>
      </c>
      <c r="G2422">
        <v>21</v>
      </c>
      <c r="H2422">
        <v>19</v>
      </c>
      <c r="I2422">
        <v>9</v>
      </c>
      <c r="J2422">
        <v>11</v>
      </c>
      <c r="K2422">
        <v>7</v>
      </c>
      <c r="L2422">
        <v>15</v>
      </c>
      <c r="M2422">
        <v>12</v>
      </c>
      <c r="N2422" s="30">
        <v>138</v>
      </c>
      <c r="O2422">
        <v>138</v>
      </c>
      <c r="P2422" s="30">
        <v>0</v>
      </c>
    </row>
    <row r="2423" spans="1:16" x14ac:dyDescent="0.15">
      <c r="A2423" s="46" t="s">
        <v>194</v>
      </c>
      <c r="B2423">
        <v>112</v>
      </c>
      <c r="C2423">
        <v>60</v>
      </c>
      <c r="D2423">
        <v>79</v>
      </c>
      <c r="E2423">
        <v>73</v>
      </c>
      <c r="F2423">
        <v>135</v>
      </c>
      <c r="G2423">
        <v>93</v>
      </c>
      <c r="H2423">
        <v>152</v>
      </c>
      <c r="I2423">
        <v>82</v>
      </c>
      <c r="J2423">
        <v>124</v>
      </c>
      <c r="K2423">
        <v>88</v>
      </c>
      <c r="L2423">
        <v>72</v>
      </c>
      <c r="M2423">
        <v>82</v>
      </c>
      <c r="N2423" s="30">
        <v>1152</v>
      </c>
      <c r="O2423" s="1">
        <v>1152</v>
      </c>
      <c r="P2423" s="30">
        <v>0</v>
      </c>
    </row>
    <row r="2424" spans="1:16" x14ac:dyDescent="0.15">
      <c r="A2424" s="46" t="s">
        <v>195</v>
      </c>
      <c r="B2424">
        <v>21</v>
      </c>
      <c r="C2424">
        <v>14</v>
      </c>
      <c r="D2424">
        <v>20</v>
      </c>
      <c r="E2424">
        <v>24</v>
      </c>
      <c r="F2424">
        <v>17</v>
      </c>
      <c r="G2424">
        <v>18</v>
      </c>
      <c r="H2424">
        <v>31</v>
      </c>
      <c r="I2424">
        <v>15</v>
      </c>
      <c r="J2424">
        <v>29</v>
      </c>
      <c r="K2424">
        <v>23</v>
      </c>
      <c r="L2424">
        <v>13</v>
      </c>
      <c r="M2424">
        <v>17</v>
      </c>
      <c r="N2424" s="30">
        <v>242</v>
      </c>
      <c r="O2424">
        <v>242</v>
      </c>
      <c r="P2424" s="30">
        <v>0</v>
      </c>
    </row>
    <row r="2425" spans="1:16" x14ac:dyDescent="0.15">
      <c r="A2425" s="46" t="s">
        <v>188</v>
      </c>
      <c r="B2425">
        <v>80</v>
      </c>
      <c r="C2425">
        <v>82</v>
      </c>
      <c r="D2425">
        <v>78</v>
      </c>
      <c r="E2425">
        <v>97</v>
      </c>
      <c r="F2425">
        <v>63</v>
      </c>
      <c r="G2425">
        <v>54</v>
      </c>
      <c r="H2425">
        <v>77</v>
      </c>
      <c r="I2425">
        <v>94</v>
      </c>
      <c r="J2425">
        <v>72</v>
      </c>
      <c r="K2425">
        <v>82</v>
      </c>
      <c r="L2425">
        <v>80</v>
      </c>
      <c r="M2425">
        <v>103</v>
      </c>
      <c r="N2425" s="30">
        <v>962</v>
      </c>
      <c r="O2425">
        <v>962</v>
      </c>
      <c r="P2425" s="30">
        <v>0</v>
      </c>
    </row>
    <row r="2426" spans="1:16" x14ac:dyDescent="0.15">
      <c r="A2426" s="46" t="s">
        <v>189</v>
      </c>
      <c r="B2426">
        <v>99</v>
      </c>
      <c r="C2426">
        <v>99</v>
      </c>
      <c r="D2426">
        <v>143</v>
      </c>
      <c r="E2426">
        <v>122</v>
      </c>
      <c r="F2426">
        <v>79</v>
      </c>
      <c r="G2426">
        <v>66</v>
      </c>
      <c r="H2426">
        <v>117</v>
      </c>
      <c r="I2426">
        <v>85</v>
      </c>
      <c r="J2426">
        <v>112</v>
      </c>
      <c r="K2426">
        <v>67</v>
      </c>
      <c r="L2426">
        <v>129</v>
      </c>
      <c r="M2426">
        <v>159</v>
      </c>
      <c r="N2426" s="30">
        <v>1277</v>
      </c>
      <c r="O2426" s="1">
        <v>1277</v>
      </c>
      <c r="P2426" s="30">
        <v>0</v>
      </c>
    </row>
    <row r="2427" spans="1:16" x14ac:dyDescent="0.15">
      <c r="A2427" s="46" t="s">
        <v>190</v>
      </c>
      <c r="B2427">
        <v>18</v>
      </c>
      <c r="C2427">
        <v>54</v>
      </c>
      <c r="D2427">
        <v>36</v>
      </c>
      <c r="E2427">
        <v>23</v>
      </c>
      <c r="F2427">
        <v>35</v>
      </c>
      <c r="G2427">
        <v>39</v>
      </c>
      <c r="H2427">
        <v>64</v>
      </c>
      <c r="I2427">
        <v>50</v>
      </c>
      <c r="J2427">
        <v>47</v>
      </c>
      <c r="K2427">
        <v>40</v>
      </c>
      <c r="L2427">
        <v>46</v>
      </c>
      <c r="M2427">
        <v>65</v>
      </c>
      <c r="N2427" s="30">
        <v>517</v>
      </c>
      <c r="O2427">
        <v>517</v>
      </c>
      <c r="P2427" s="30">
        <v>0</v>
      </c>
    </row>
    <row r="2428" spans="1:16" x14ac:dyDescent="0.15">
      <c r="A2428" s="46" t="s">
        <v>191</v>
      </c>
      <c r="B2428">
        <v>61</v>
      </c>
      <c r="C2428">
        <v>78</v>
      </c>
      <c r="D2428">
        <v>69</v>
      </c>
      <c r="E2428">
        <v>117</v>
      </c>
      <c r="F2428">
        <v>61</v>
      </c>
      <c r="G2428">
        <v>139</v>
      </c>
      <c r="H2428">
        <v>120</v>
      </c>
      <c r="I2428">
        <v>109</v>
      </c>
      <c r="J2428">
        <v>85</v>
      </c>
      <c r="K2428">
        <v>98</v>
      </c>
      <c r="L2428">
        <v>99</v>
      </c>
      <c r="M2428">
        <v>190</v>
      </c>
      <c r="N2428" s="30">
        <v>1226</v>
      </c>
      <c r="O2428" s="1">
        <v>1226</v>
      </c>
      <c r="P2428" s="30">
        <v>0</v>
      </c>
    </row>
    <row r="2429" spans="1:16" x14ac:dyDescent="0.15">
      <c r="A2429" s="46"/>
      <c r="N2429" s="30"/>
      <c r="P2429" s="30"/>
    </row>
    <row r="2430" spans="1:16" x14ac:dyDescent="0.15">
      <c r="A2430" s="46" t="s">
        <v>148</v>
      </c>
      <c r="B2430" s="1">
        <v>3746</v>
      </c>
      <c r="C2430" s="1">
        <v>3123</v>
      </c>
      <c r="D2430" s="1">
        <v>4459</v>
      </c>
      <c r="E2430" s="1">
        <v>4175</v>
      </c>
      <c r="F2430" s="1">
        <v>5139</v>
      </c>
      <c r="G2430" s="1">
        <v>5134</v>
      </c>
      <c r="H2430" s="1">
        <v>3616</v>
      </c>
      <c r="I2430" s="1">
        <v>3942</v>
      </c>
      <c r="J2430" s="1">
        <v>4303</v>
      </c>
      <c r="K2430" s="1">
        <v>4186</v>
      </c>
      <c r="L2430" s="1">
        <v>4687</v>
      </c>
      <c r="M2430" s="1">
        <v>5510</v>
      </c>
      <c r="N2430" s="30">
        <v>52020</v>
      </c>
      <c r="O2430" s="1">
        <v>52020</v>
      </c>
      <c r="P2430" s="30">
        <v>0</v>
      </c>
    </row>
    <row r="2431" spans="1:16" x14ac:dyDescent="0.15">
      <c r="A2431" s="46" t="s">
        <v>89</v>
      </c>
      <c r="B2431" s="1">
        <v>2999</v>
      </c>
      <c r="C2431" s="1">
        <v>2972</v>
      </c>
      <c r="D2431" s="1">
        <v>3187</v>
      </c>
      <c r="E2431" s="1">
        <v>3980</v>
      </c>
      <c r="F2431" s="1">
        <v>4219</v>
      </c>
      <c r="G2431" s="1">
        <v>4389</v>
      </c>
      <c r="H2431" s="1">
        <v>5471</v>
      </c>
      <c r="I2431" s="1">
        <v>5603</v>
      </c>
      <c r="J2431" s="1">
        <v>5501</v>
      </c>
      <c r="K2431" s="1">
        <v>4725</v>
      </c>
      <c r="L2431" s="1">
        <v>3431</v>
      </c>
      <c r="M2431" s="1">
        <v>3824</v>
      </c>
      <c r="N2431" s="30">
        <v>50301</v>
      </c>
      <c r="O2431" s="1">
        <v>50301</v>
      </c>
      <c r="P2431" s="30">
        <v>0</v>
      </c>
    </row>
    <row r="2432" spans="1:16" x14ac:dyDescent="0.15">
      <c r="A2432" s="46" t="s">
        <v>206</v>
      </c>
      <c r="B2432">
        <v>194</v>
      </c>
      <c r="C2432">
        <v>142</v>
      </c>
      <c r="D2432">
        <v>194</v>
      </c>
      <c r="E2432">
        <v>119</v>
      </c>
      <c r="F2432">
        <v>211</v>
      </c>
      <c r="G2432">
        <v>469</v>
      </c>
      <c r="H2432">
        <v>314</v>
      </c>
      <c r="I2432">
        <v>324</v>
      </c>
      <c r="J2432">
        <v>237</v>
      </c>
      <c r="K2432">
        <v>200</v>
      </c>
      <c r="L2432">
        <v>155</v>
      </c>
      <c r="M2432">
        <v>132</v>
      </c>
      <c r="N2432" s="30">
        <v>2691</v>
      </c>
      <c r="O2432" s="1">
        <v>2691</v>
      </c>
      <c r="P2432" s="30">
        <v>0</v>
      </c>
    </row>
    <row r="2433" spans="1:16" x14ac:dyDescent="0.15">
      <c r="A2433" s="46" t="s">
        <v>222</v>
      </c>
      <c r="B2433" s="1">
        <v>1370</v>
      </c>
      <c r="C2433" s="1">
        <v>1029</v>
      </c>
      <c r="D2433">
        <v>995</v>
      </c>
      <c r="E2433" s="1">
        <v>1002</v>
      </c>
      <c r="F2433" s="1">
        <v>1491</v>
      </c>
      <c r="G2433" s="1">
        <v>1592</v>
      </c>
      <c r="H2433" s="1">
        <v>903</v>
      </c>
      <c r="I2433" s="1">
        <v>1433</v>
      </c>
      <c r="J2433" s="1">
        <v>1309</v>
      </c>
      <c r="K2433" s="1">
        <v>1148</v>
      </c>
      <c r="L2433" s="1">
        <v>1056</v>
      </c>
      <c r="M2433" s="1">
        <v>906</v>
      </c>
      <c r="N2433" s="30">
        <v>14234</v>
      </c>
      <c r="O2433" s="1">
        <v>14234</v>
      </c>
      <c r="P2433" s="30">
        <v>0</v>
      </c>
    </row>
    <row r="2434" spans="1:16" x14ac:dyDescent="0.15">
      <c r="A2434" s="46" t="s">
        <v>223</v>
      </c>
      <c r="B2434">
        <v>108</v>
      </c>
      <c r="C2434">
        <v>107</v>
      </c>
      <c r="D2434">
        <v>97</v>
      </c>
      <c r="E2434">
        <v>181</v>
      </c>
      <c r="F2434">
        <v>201</v>
      </c>
      <c r="G2434">
        <v>184</v>
      </c>
      <c r="H2434">
        <v>189</v>
      </c>
      <c r="I2434">
        <v>287</v>
      </c>
      <c r="J2434">
        <v>189</v>
      </c>
      <c r="K2434">
        <v>153</v>
      </c>
      <c r="L2434">
        <v>93</v>
      </c>
      <c r="M2434">
        <v>149</v>
      </c>
      <c r="N2434" s="30">
        <v>1938</v>
      </c>
      <c r="O2434" s="1">
        <v>1938</v>
      </c>
      <c r="P2434" s="30">
        <v>0</v>
      </c>
    </row>
    <row r="2435" spans="1:16" x14ac:dyDescent="0.15">
      <c r="A2435" s="46" t="s">
        <v>18</v>
      </c>
      <c r="B2435" s="1">
        <v>9707</v>
      </c>
      <c r="C2435" s="1">
        <v>6928</v>
      </c>
      <c r="D2435" s="1">
        <v>8299</v>
      </c>
      <c r="E2435" s="1">
        <v>11530</v>
      </c>
      <c r="F2435" s="1">
        <v>12936</v>
      </c>
      <c r="G2435" s="1">
        <v>14405</v>
      </c>
      <c r="H2435" s="1">
        <v>13867</v>
      </c>
      <c r="I2435" s="1">
        <v>14169</v>
      </c>
      <c r="J2435" s="1">
        <v>16293</v>
      </c>
      <c r="K2435" s="1">
        <v>11317</v>
      </c>
      <c r="L2435" s="1">
        <v>9470</v>
      </c>
      <c r="M2435" s="1">
        <v>13248</v>
      </c>
      <c r="N2435" s="30">
        <v>142169</v>
      </c>
      <c r="O2435" s="1">
        <v>142169</v>
      </c>
      <c r="P2435" s="30">
        <v>0</v>
      </c>
    </row>
    <row r="2436" spans="1:16" x14ac:dyDescent="0.15">
      <c r="A2436" s="46" t="s">
        <v>30</v>
      </c>
      <c r="B2436" s="1">
        <v>3943</v>
      </c>
      <c r="C2436" s="1">
        <v>2418</v>
      </c>
      <c r="D2436" s="1">
        <v>2767</v>
      </c>
      <c r="E2436" s="1">
        <v>3606</v>
      </c>
      <c r="F2436" s="1">
        <v>4446</v>
      </c>
      <c r="G2436" s="1">
        <v>5098</v>
      </c>
      <c r="H2436" s="1">
        <v>5694</v>
      </c>
      <c r="I2436" s="1">
        <v>4946</v>
      </c>
      <c r="J2436" s="1">
        <v>5140</v>
      </c>
      <c r="K2436" s="1">
        <v>3368</v>
      </c>
      <c r="L2436" s="1">
        <v>2763</v>
      </c>
      <c r="M2436" s="1">
        <v>4373</v>
      </c>
      <c r="N2436" s="30">
        <v>48562</v>
      </c>
      <c r="O2436" s="1">
        <v>48562</v>
      </c>
      <c r="P2436" s="30">
        <v>0</v>
      </c>
    </row>
    <row r="2437" spans="1:16" x14ac:dyDescent="0.15">
      <c r="A2437" s="46" t="s">
        <v>61</v>
      </c>
      <c r="B2437">
        <v>368</v>
      </c>
      <c r="C2437">
        <v>294</v>
      </c>
      <c r="D2437">
        <v>338</v>
      </c>
      <c r="E2437">
        <v>251</v>
      </c>
      <c r="F2437">
        <v>454</v>
      </c>
      <c r="G2437">
        <v>263</v>
      </c>
      <c r="H2437">
        <v>296</v>
      </c>
      <c r="I2437">
        <v>361</v>
      </c>
      <c r="J2437">
        <v>494</v>
      </c>
      <c r="K2437">
        <v>363</v>
      </c>
      <c r="L2437">
        <v>195</v>
      </c>
      <c r="M2437">
        <v>298</v>
      </c>
      <c r="N2437" s="30">
        <v>3975</v>
      </c>
      <c r="O2437" s="1">
        <v>3975</v>
      </c>
      <c r="P2437" s="30">
        <v>0</v>
      </c>
    </row>
    <row r="2438" spans="1:16" x14ac:dyDescent="0.15">
      <c r="A2438" s="46" t="s">
        <v>59</v>
      </c>
      <c r="B2438" s="1">
        <v>1615</v>
      </c>
      <c r="C2438" s="1">
        <v>1410</v>
      </c>
      <c r="D2438" s="1">
        <v>1510</v>
      </c>
      <c r="E2438" s="1">
        <v>1505</v>
      </c>
      <c r="F2438" s="1">
        <v>1811</v>
      </c>
      <c r="G2438" s="1">
        <v>2076</v>
      </c>
      <c r="H2438" s="1">
        <v>3013</v>
      </c>
      <c r="I2438" s="1">
        <v>1925</v>
      </c>
      <c r="J2438" s="1">
        <v>1963</v>
      </c>
      <c r="K2438" s="1">
        <v>1855</v>
      </c>
      <c r="L2438" s="1">
        <v>1293</v>
      </c>
      <c r="M2438" s="1">
        <v>2257</v>
      </c>
      <c r="N2438" s="30">
        <v>22233</v>
      </c>
      <c r="O2438" s="1">
        <v>22233</v>
      </c>
      <c r="P2438" s="30">
        <v>0</v>
      </c>
    </row>
    <row r="2439" spans="1:16" x14ac:dyDescent="0.15">
      <c r="A2439" s="46" t="s">
        <v>63</v>
      </c>
      <c r="B2439">
        <v>198</v>
      </c>
      <c r="C2439">
        <v>249</v>
      </c>
      <c r="D2439">
        <v>180</v>
      </c>
      <c r="E2439">
        <v>195</v>
      </c>
      <c r="F2439">
        <v>228</v>
      </c>
      <c r="G2439">
        <v>245</v>
      </c>
      <c r="H2439">
        <v>423</v>
      </c>
      <c r="I2439">
        <v>271</v>
      </c>
      <c r="J2439">
        <v>520</v>
      </c>
      <c r="K2439">
        <v>339</v>
      </c>
      <c r="L2439">
        <v>191</v>
      </c>
      <c r="M2439">
        <v>241</v>
      </c>
      <c r="N2439" s="30">
        <v>3280</v>
      </c>
      <c r="O2439" s="1">
        <v>3280</v>
      </c>
      <c r="P2439" s="30">
        <v>0</v>
      </c>
    </row>
    <row r="2440" spans="1:16" x14ac:dyDescent="0.15">
      <c r="A2440" s="46" t="s">
        <v>94</v>
      </c>
      <c r="B2440">
        <v>717</v>
      </c>
      <c r="C2440">
        <v>590</v>
      </c>
      <c r="D2440">
        <v>780</v>
      </c>
      <c r="E2440">
        <v>909</v>
      </c>
      <c r="F2440">
        <v>1246</v>
      </c>
      <c r="G2440">
        <v>1505</v>
      </c>
      <c r="H2440">
        <v>968</v>
      </c>
      <c r="I2440">
        <v>700</v>
      </c>
      <c r="J2440">
        <v>951</v>
      </c>
      <c r="K2440">
        <v>1170</v>
      </c>
      <c r="L2440">
        <v>979</v>
      </c>
      <c r="M2440">
        <v>1129</v>
      </c>
      <c r="N2440" s="30">
        <v>11644</v>
      </c>
      <c r="O2440" s="1">
        <v>11644</v>
      </c>
      <c r="P2440" s="30">
        <v>0</v>
      </c>
    </row>
    <row r="2441" spans="1:16" x14ac:dyDescent="0.15">
      <c r="A2441" s="46"/>
      <c r="N2441" s="30"/>
      <c r="P2441" s="30"/>
    </row>
    <row r="2442" spans="1:16" x14ac:dyDescent="0.15">
      <c r="A2442" s="46" t="s">
        <v>198</v>
      </c>
      <c r="B2442">
        <v>846</v>
      </c>
      <c r="C2442" s="1">
        <v>1725</v>
      </c>
      <c r="D2442" s="1">
        <v>2402</v>
      </c>
      <c r="E2442" s="1">
        <v>1728</v>
      </c>
      <c r="F2442" s="1">
        <v>1896</v>
      </c>
      <c r="G2442" s="1">
        <v>1087</v>
      </c>
      <c r="H2442" s="1">
        <v>1478</v>
      </c>
      <c r="I2442" s="1">
        <v>2179</v>
      </c>
      <c r="J2442" s="1">
        <v>2311</v>
      </c>
      <c r="K2442" s="1">
        <v>2038</v>
      </c>
      <c r="L2442" s="1">
        <v>1474</v>
      </c>
      <c r="M2442" s="1">
        <v>1007</v>
      </c>
      <c r="N2442" s="30">
        <v>20171</v>
      </c>
      <c r="O2442" s="1">
        <v>20171</v>
      </c>
      <c r="P2442" s="30">
        <v>0</v>
      </c>
    </row>
    <row r="2443" spans="1:16" x14ac:dyDescent="0.15">
      <c r="A2443" s="46" t="s">
        <v>90</v>
      </c>
      <c r="B2443" s="1">
        <v>2075</v>
      </c>
      <c r="C2443" s="1">
        <v>2574</v>
      </c>
      <c r="D2443" s="1">
        <v>2381</v>
      </c>
      <c r="E2443" s="1">
        <v>2367</v>
      </c>
      <c r="F2443" s="1">
        <v>3348</v>
      </c>
      <c r="G2443" s="1">
        <v>2136</v>
      </c>
      <c r="H2443" s="1">
        <v>3292</v>
      </c>
      <c r="I2443" s="1">
        <v>2637</v>
      </c>
      <c r="J2443" s="1">
        <v>2630</v>
      </c>
      <c r="K2443" s="1">
        <v>3239</v>
      </c>
      <c r="L2443" s="1">
        <v>2335</v>
      </c>
      <c r="M2443" s="1">
        <v>3012</v>
      </c>
      <c r="N2443" s="30">
        <v>32026</v>
      </c>
      <c r="O2443" s="1">
        <v>32026</v>
      </c>
      <c r="P2443" s="30">
        <v>0</v>
      </c>
    </row>
    <row r="2444" spans="1:16" x14ac:dyDescent="0.15">
      <c r="A2444" s="27" t="s">
        <v>149</v>
      </c>
      <c r="B2444">
        <v>362</v>
      </c>
      <c r="C2444">
        <v>281</v>
      </c>
      <c r="D2444">
        <v>349</v>
      </c>
      <c r="E2444">
        <v>490</v>
      </c>
      <c r="F2444">
        <v>414</v>
      </c>
      <c r="G2444">
        <v>373</v>
      </c>
      <c r="H2444">
        <v>389</v>
      </c>
      <c r="I2444">
        <v>453</v>
      </c>
      <c r="J2444">
        <v>423</v>
      </c>
      <c r="K2444">
        <v>433</v>
      </c>
      <c r="L2444">
        <v>408</v>
      </c>
      <c r="M2444">
        <v>436</v>
      </c>
      <c r="N2444" s="30">
        <v>4811</v>
      </c>
      <c r="O2444" s="1">
        <v>4811</v>
      </c>
      <c r="P2444" s="30">
        <v>0</v>
      </c>
    </row>
    <row r="2445" spans="1:16" x14ac:dyDescent="0.15">
      <c r="A2445" s="46" t="s">
        <v>210</v>
      </c>
      <c r="B2445" s="1">
        <v>2967</v>
      </c>
      <c r="C2445" s="1">
        <v>1885</v>
      </c>
      <c r="D2445" s="1">
        <v>2072</v>
      </c>
      <c r="E2445" s="1">
        <v>2918</v>
      </c>
      <c r="F2445" s="1">
        <v>2488</v>
      </c>
      <c r="G2445" s="1">
        <v>2381</v>
      </c>
      <c r="H2445" s="1">
        <v>2173</v>
      </c>
      <c r="I2445" s="1">
        <v>2051</v>
      </c>
      <c r="J2445" s="1">
        <v>3115</v>
      </c>
      <c r="K2445" s="1">
        <v>3110</v>
      </c>
      <c r="L2445" s="1">
        <v>2708</v>
      </c>
      <c r="M2445" s="1">
        <v>4217</v>
      </c>
      <c r="N2445" s="30">
        <v>32085</v>
      </c>
      <c r="O2445" s="1">
        <v>32085</v>
      </c>
      <c r="P2445" s="30">
        <v>0</v>
      </c>
    </row>
    <row r="2446" spans="1:16" x14ac:dyDescent="0.15">
      <c r="A2446" s="46" t="s">
        <v>211</v>
      </c>
      <c r="B2446" s="1">
        <v>2303</v>
      </c>
      <c r="C2446" s="1">
        <v>2402</v>
      </c>
      <c r="D2446" s="1">
        <v>2918</v>
      </c>
      <c r="E2446" s="1">
        <v>3372</v>
      </c>
      <c r="F2446" s="1">
        <v>3927</v>
      </c>
      <c r="G2446" s="1">
        <v>4036</v>
      </c>
      <c r="H2446" s="1">
        <v>2472</v>
      </c>
      <c r="I2446" s="1">
        <v>2959</v>
      </c>
      <c r="J2446" s="1">
        <v>3883</v>
      </c>
      <c r="K2446" s="1">
        <v>4842</v>
      </c>
      <c r="L2446" s="1">
        <v>6118</v>
      </c>
      <c r="M2446" s="1">
        <v>6394</v>
      </c>
      <c r="N2446" s="30">
        <v>45626</v>
      </c>
      <c r="O2446" s="1">
        <v>45626</v>
      </c>
      <c r="P2446" s="30">
        <v>0</v>
      </c>
    </row>
    <row r="2447" spans="1:16" x14ac:dyDescent="0.15">
      <c r="A2447" s="46" t="s">
        <v>212</v>
      </c>
      <c r="B2447">
        <v>372</v>
      </c>
      <c r="C2447">
        <v>353</v>
      </c>
      <c r="D2447">
        <v>536</v>
      </c>
      <c r="E2447">
        <v>611</v>
      </c>
      <c r="F2447">
        <v>647</v>
      </c>
      <c r="G2447">
        <v>760</v>
      </c>
      <c r="H2447">
        <v>498</v>
      </c>
      <c r="I2447">
        <v>583</v>
      </c>
      <c r="J2447">
        <v>782</v>
      </c>
      <c r="K2447">
        <v>731</v>
      </c>
      <c r="L2447">
        <v>601</v>
      </c>
      <c r="M2447">
        <v>1210</v>
      </c>
      <c r="N2447" s="30">
        <v>7684</v>
      </c>
      <c r="O2447" s="1">
        <v>7684</v>
      </c>
      <c r="P2447" s="30">
        <v>0</v>
      </c>
    </row>
    <row r="2448" spans="1:16" x14ac:dyDescent="0.15">
      <c r="A2448" s="46" t="s">
        <v>213</v>
      </c>
      <c r="B2448" s="1">
        <v>1256</v>
      </c>
      <c r="C2448" s="1">
        <v>1265</v>
      </c>
      <c r="D2448" s="1">
        <v>1388</v>
      </c>
      <c r="E2448" s="1">
        <v>1204</v>
      </c>
      <c r="F2448" s="1">
        <v>979</v>
      </c>
      <c r="G2448" s="1">
        <v>778</v>
      </c>
      <c r="H2448" s="1">
        <v>943</v>
      </c>
      <c r="I2448" s="1">
        <v>960</v>
      </c>
      <c r="J2448" s="1">
        <v>1141</v>
      </c>
      <c r="K2448" s="1">
        <v>1158</v>
      </c>
      <c r="L2448" s="1">
        <v>1051</v>
      </c>
      <c r="M2448" s="1">
        <v>1101</v>
      </c>
      <c r="N2448" s="30">
        <v>13224</v>
      </c>
      <c r="O2448" s="1">
        <v>13224</v>
      </c>
      <c r="P2448" s="30">
        <v>0</v>
      </c>
    </row>
    <row r="2449" spans="1:16" x14ac:dyDescent="0.15">
      <c r="A2449" s="46" t="s">
        <v>214</v>
      </c>
      <c r="B2449">
        <v>20</v>
      </c>
      <c r="C2449">
        <v>4</v>
      </c>
      <c r="D2449">
        <v>24</v>
      </c>
      <c r="E2449">
        <v>42</v>
      </c>
      <c r="F2449">
        <v>30</v>
      </c>
      <c r="G2449">
        <v>34</v>
      </c>
      <c r="H2449">
        <v>37</v>
      </c>
      <c r="I2449">
        <v>48</v>
      </c>
      <c r="J2449">
        <v>20</v>
      </c>
      <c r="K2449">
        <v>58</v>
      </c>
      <c r="L2449">
        <v>25</v>
      </c>
      <c r="M2449">
        <v>21</v>
      </c>
      <c r="N2449" s="30">
        <v>363</v>
      </c>
      <c r="O2449">
        <v>363</v>
      </c>
      <c r="P2449" s="30">
        <v>0</v>
      </c>
    </row>
    <row r="2450" spans="1:16" x14ac:dyDescent="0.15">
      <c r="A2450" s="46" t="s">
        <v>215</v>
      </c>
      <c r="B2450">
        <v>96</v>
      </c>
      <c r="C2450">
        <v>44</v>
      </c>
      <c r="D2450">
        <v>68</v>
      </c>
      <c r="E2450">
        <v>160</v>
      </c>
      <c r="F2450">
        <v>91</v>
      </c>
      <c r="G2450">
        <v>101</v>
      </c>
      <c r="H2450">
        <v>79</v>
      </c>
      <c r="I2450">
        <v>138</v>
      </c>
      <c r="J2450">
        <v>61</v>
      </c>
      <c r="K2450">
        <v>74</v>
      </c>
      <c r="L2450">
        <v>77</v>
      </c>
      <c r="M2450">
        <v>52</v>
      </c>
      <c r="N2450" s="30">
        <v>1041</v>
      </c>
      <c r="O2450" s="1">
        <v>1041</v>
      </c>
      <c r="P2450" s="30">
        <v>0</v>
      </c>
    </row>
    <row r="2451" spans="1:16" x14ac:dyDescent="0.15">
      <c r="A2451" s="46" t="s">
        <v>216</v>
      </c>
      <c r="B2451">
        <v>52</v>
      </c>
      <c r="C2451">
        <v>25</v>
      </c>
      <c r="D2451">
        <v>63</v>
      </c>
      <c r="E2451">
        <v>65</v>
      </c>
      <c r="F2451">
        <v>101</v>
      </c>
      <c r="G2451">
        <v>66</v>
      </c>
      <c r="H2451">
        <v>77</v>
      </c>
      <c r="I2451">
        <v>68</v>
      </c>
      <c r="J2451">
        <v>68</v>
      </c>
      <c r="K2451">
        <v>58</v>
      </c>
      <c r="L2451">
        <v>44</v>
      </c>
      <c r="M2451">
        <v>44</v>
      </c>
      <c r="N2451" s="30">
        <v>731</v>
      </c>
      <c r="O2451">
        <v>731</v>
      </c>
      <c r="P2451" s="30">
        <v>0</v>
      </c>
    </row>
    <row r="2452" spans="1:16" x14ac:dyDescent="0.15">
      <c r="A2452" s="46" t="s">
        <v>217</v>
      </c>
      <c r="B2452">
        <v>39</v>
      </c>
      <c r="C2452">
        <v>62</v>
      </c>
      <c r="D2452">
        <v>73</v>
      </c>
      <c r="E2452">
        <v>90</v>
      </c>
      <c r="F2452">
        <v>127</v>
      </c>
      <c r="G2452">
        <v>85</v>
      </c>
      <c r="H2452">
        <v>44</v>
      </c>
      <c r="I2452">
        <v>71</v>
      </c>
      <c r="J2452">
        <v>48</v>
      </c>
      <c r="K2452">
        <v>84</v>
      </c>
      <c r="L2452">
        <v>76</v>
      </c>
      <c r="M2452">
        <v>66</v>
      </c>
      <c r="N2452" s="30">
        <v>865</v>
      </c>
      <c r="O2452">
        <v>865</v>
      </c>
      <c r="P2452" s="30">
        <v>0</v>
      </c>
    </row>
    <row r="2453" spans="1:16" x14ac:dyDescent="0.15">
      <c r="A2453" s="46"/>
      <c r="N2453" s="30"/>
      <c r="P2453" s="30"/>
    </row>
    <row r="2454" spans="1:16" x14ac:dyDescent="0.15">
      <c r="A2454" s="46" t="s">
        <v>201</v>
      </c>
      <c r="B2454">
        <v>6</v>
      </c>
      <c r="C2454">
        <v>9</v>
      </c>
      <c r="D2454">
        <v>8</v>
      </c>
      <c r="E2454">
        <v>26</v>
      </c>
      <c r="F2454">
        <v>18</v>
      </c>
      <c r="G2454">
        <v>5</v>
      </c>
      <c r="H2454">
        <v>33</v>
      </c>
      <c r="I2454">
        <v>22</v>
      </c>
      <c r="J2454">
        <v>8</v>
      </c>
      <c r="K2454">
        <v>21</v>
      </c>
      <c r="L2454">
        <v>21</v>
      </c>
      <c r="M2454">
        <v>21</v>
      </c>
      <c r="N2454" s="30">
        <v>198</v>
      </c>
      <c r="O2454">
        <v>198</v>
      </c>
      <c r="P2454" s="30">
        <v>0</v>
      </c>
    </row>
    <row r="2455" spans="1:16" x14ac:dyDescent="0.15">
      <c r="A2455" s="46" t="s">
        <v>192</v>
      </c>
      <c r="B2455">
        <v>25</v>
      </c>
      <c r="C2455">
        <v>27</v>
      </c>
      <c r="D2455">
        <v>30</v>
      </c>
      <c r="E2455">
        <v>24</v>
      </c>
      <c r="F2455">
        <v>40</v>
      </c>
      <c r="G2455">
        <v>29</v>
      </c>
      <c r="H2455">
        <v>57</v>
      </c>
      <c r="I2455">
        <v>55</v>
      </c>
      <c r="J2455">
        <v>36</v>
      </c>
      <c r="K2455">
        <v>19</v>
      </c>
      <c r="L2455">
        <v>24</v>
      </c>
      <c r="M2455">
        <v>32</v>
      </c>
      <c r="N2455" s="30">
        <v>398</v>
      </c>
      <c r="O2455">
        <v>398</v>
      </c>
      <c r="P2455" s="30">
        <v>0</v>
      </c>
    </row>
    <row r="2456" spans="1:16" x14ac:dyDescent="0.15">
      <c r="A2456" s="27" t="s">
        <v>193</v>
      </c>
      <c r="B2456">
        <v>36</v>
      </c>
      <c r="C2456">
        <v>32</v>
      </c>
      <c r="D2456">
        <v>28</v>
      </c>
      <c r="E2456">
        <v>47</v>
      </c>
      <c r="F2456">
        <v>32</v>
      </c>
      <c r="G2456">
        <v>26</v>
      </c>
      <c r="H2456">
        <v>37</v>
      </c>
      <c r="I2456">
        <v>44</v>
      </c>
      <c r="J2456">
        <v>49</v>
      </c>
      <c r="K2456">
        <v>41</v>
      </c>
      <c r="L2456">
        <v>54</v>
      </c>
      <c r="M2456">
        <v>65</v>
      </c>
      <c r="N2456" s="30">
        <v>491</v>
      </c>
      <c r="O2456">
        <v>491</v>
      </c>
      <c r="P2456" s="30">
        <v>0</v>
      </c>
    </row>
    <row r="2457" spans="1:16" x14ac:dyDescent="0.15">
      <c r="A2457" s="46" t="s">
        <v>224</v>
      </c>
      <c r="B2457">
        <v>30</v>
      </c>
      <c r="C2457">
        <v>5</v>
      </c>
      <c r="D2457">
        <v>14</v>
      </c>
      <c r="E2457">
        <v>23</v>
      </c>
      <c r="F2457">
        <v>26</v>
      </c>
      <c r="G2457">
        <v>21</v>
      </c>
      <c r="H2457">
        <v>23</v>
      </c>
      <c r="I2457">
        <v>13</v>
      </c>
      <c r="J2457">
        <v>24</v>
      </c>
      <c r="K2457">
        <v>15</v>
      </c>
      <c r="L2457">
        <v>10</v>
      </c>
      <c r="M2457">
        <v>51</v>
      </c>
      <c r="N2457" s="30">
        <v>255</v>
      </c>
      <c r="O2457">
        <v>255</v>
      </c>
      <c r="P2457" s="30">
        <v>0</v>
      </c>
    </row>
    <row r="2458" spans="1:16" x14ac:dyDescent="0.15">
      <c r="A2458" s="46" t="s">
        <v>225</v>
      </c>
      <c r="B2458">
        <v>88</v>
      </c>
      <c r="C2458">
        <v>88</v>
      </c>
      <c r="D2458">
        <v>93</v>
      </c>
      <c r="E2458">
        <v>62</v>
      </c>
      <c r="F2458">
        <v>87</v>
      </c>
      <c r="G2458">
        <v>146</v>
      </c>
      <c r="H2458">
        <v>73</v>
      </c>
      <c r="I2458">
        <v>118</v>
      </c>
      <c r="J2458">
        <v>103</v>
      </c>
      <c r="K2458">
        <v>140</v>
      </c>
      <c r="L2458">
        <v>340</v>
      </c>
      <c r="M2458">
        <v>218</v>
      </c>
      <c r="N2458" s="30">
        <v>1556</v>
      </c>
      <c r="O2458" s="1">
        <v>1556</v>
      </c>
      <c r="P2458" s="30">
        <v>0</v>
      </c>
    </row>
    <row r="2459" spans="1:16" x14ac:dyDescent="0.15">
      <c r="A2459" s="46" t="s">
        <v>226</v>
      </c>
      <c r="B2459">
        <v>1</v>
      </c>
      <c r="C2459">
        <v>8</v>
      </c>
      <c r="D2459">
        <v>0</v>
      </c>
      <c r="E2459">
        <v>4</v>
      </c>
      <c r="F2459">
        <v>4</v>
      </c>
      <c r="G2459">
        <v>7</v>
      </c>
      <c r="H2459">
        <v>4</v>
      </c>
      <c r="I2459">
        <v>2</v>
      </c>
      <c r="J2459">
        <v>4</v>
      </c>
      <c r="K2459">
        <v>2</v>
      </c>
      <c r="L2459">
        <v>10</v>
      </c>
      <c r="M2459">
        <v>12</v>
      </c>
      <c r="N2459" s="30">
        <v>58</v>
      </c>
      <c r="O2459">
        <v>58</v>
      </c>
      <c r="P2459" s="30">
        <v>0</v>
      </c>
    </row>
    <row r="2460" spans="1:16" x14ac:dyDescent="0.15">
      <c r="A2460" s="46" t="s">
        <v>227</v>
      </c>
      <c r="B2460">
        <v>4</v>
      </c>
      <c r="C2460">
        <v>10</v>
      </c>
      <c r="D2460">
        <v>8</v>
      </c>
      <c r="E2460">
        <v>9</v>
      </c>
      <c r="F2460">
        <v>4</v>
      </c>
      <c r="G2460">
        <v>6</v>
      </c>
      <c r="H2460">
        <v>21</v>
      </c>
      <c r="I2460">
        <v>6</v>
      </c>
      <c r="J2460">
        <v>6</v>
      </c>
      <c r="K2460">
        <v>5</v>
      </c>
      <c r="L2460">
        <v>6</v>
      </c>
      <c r="M2460">
        <v>4</v>
      </c>
      <c r="N2460" s="30">
        <v>89</v>
      </c>
      <c r="O2460">
        <v>89</v>
      </c>
      <c r="P2460" s="30">
        <v>0</v>
      </c>
    </row>
    <row r="2461" spans="1:16" x14ac:dyDescent="0.15">
      <c r="A2461" s="46" t="s">
        <v>228</v>
      </c>
      <c r="B2461">
        <v>0</v>
      </c>
      <c r="C2461">
        <v>2</v>
      </c>
      <c r="D2461">
        <v>0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2</v>
      </c>
      <c r="K2461">
        <v>1</v>
      </c>
      <c r="L2461">
        <v>0</v>
      </c>
      <c r="M2461">
        <v>0</v>
      </c>
      <c r="N2461" s="30">
        <v>6</v>
      </c>
      <c r="O2461">
        <v>6</v>
      </c>
      <c r="P2461" s="30">
        <v>0</v>
      </c>
    </row>
    <row r="2462" spans="1:16" x14ac:dyDescent="0.15">
      <c r="A2462" s="46" t="s">
        <v>231</v>
      </c>
      <c r="B2462">
        <v>3</v>
      </c>
      <c r="C2462">
        <v>5</v>
      </c>
      <c r="D2462">
        <v>6</v>
      </c>
      <c r="E2462">
        <v>5</v>
      </c>
      <c r="F2462">
        <v>3</v>
      </c>
      <c r="G2462">
        <v>2</v>
      </c>
      <c r="H2462">
        <v>8</v>
      </c>
      <c r="I2462">
        <v>4</v>
      </c>
      <c r="J2462">
        <v>4</v>
      </c>
      <c r="K2462">
        <v>5</v>
      </c>
      <c r="L2462">
        <v>7</v>
      </c>
      <c r="M2462">
        <v>7</v>
      </c>
      <c r="N2462" s="30">
        <v>59</v>
      </c>
      <c r="O2462">
        <v>59</v>
      </c>
      <c r="P2462" s="30">
        <v>0</v>
      </c>
    </row>
    <row r="2463" spans="1:16" x14ac:dyDescent="0.15">
      <c r="A2463" s="46" t="s">
        <v>229</v>
      </c>
      <c r="B2463">
        <v>1</v>
      </c>
      <c r="C2463">
        <v>0</v>
      </c>
      <c r="D2463">
        <v>2</v>
      </c>
      <c r="E2463">
        <v>4</v>
      </c>
      <c r="F2463">
        <v>1</v>
      </c>
      <c r="G2463">
        <v>2</v>
      </c>
      <c r="H2463">
        <v>0</v>
      </c>
      <c r="I2463">
        <v>4</v>
      </c>
      <c r="J2463">
        <v>1</v>
      </c>
      <c r="K2463">
        <v>0</v>
      </c>
      <c r="L2463">
        <v>3</v>
      </c>
      <c r="M2463">
        <v>3</v>
      </c>
      <c r="N2463" s="30">
        <v>21</v>
      </c>
      <c r="O2463">
        <v>21</v>
      </c>
      <c r="P2463" s="30">
        <v>0</v>
      </c>
    </row>
    <row r="2464" spans="1:16" x14ac:dyDescent="0.15">
      <c r="A2464" s="46" t="s">
        <v>230</v>
      </c>
      <c r="B2464">
        <v>0</v>
      </c>
      <c r="C2464">
        <v>0</v>
      </c>
      <c r="D2464">
        <v>1</v>
      </c>
      <c r="E2464">
        <v>2</v>
      </c>
      <c r="F2464">
        <v>2</v>
      </c>
      <c r="G2464">
        <v>1</v>
      </c>
      <c r="H2464">
        <v>5</v>
      </c>
      <c r="I2464">
        <v>3</v>
      </c>
      <c r="J2464">
        <v>0</v>
      </c>
      <c r="K2464">
        <v>0</v>
      </c>
      <c r="L2464">
        <v>0</v>
      </c>
      <c r="M2464">
        <v>0</v>
      </c>
      <c r="N2464" s="30">
        <v>14</v>
      </c>
      <c r="O2464">
        <v>14</v>
      </c>
      <c r="P2464" s="30">
        <v>0</v>
      </c>
    </row>
    <row r="2465" spans="1:16" x14ac:dyDescent="0.15">
      <c r="N2465" s="30"/>
      <c r="P2465" s="30"/>
    </row>
    <row r="2466" spans="1:16" x14ac:dyDescent="0.15">
      <c r="A2466" s="46" t="s">
        <v>204</v>
      </c>
      <c r="B2466">
        <v>132</v>
      </c>
      <c r="C2466">
        <v>251</v>
      </c>
      <c r="D2466">
        <v>324</v>
      </c>
      <c r="E2466">
        <v>255</v>
      </c>
      <c r="F2466">
        <v>303</v>
      </c>
      <c r="G2466">
        <v>281</v>
      </c>
      <c r="H2466">
        <v>254</v>
      </c>
      <c r="I2466">
        <v>399</v>
      </c>
      <c r="J2466">
        <v>445</v>
      </c>
      <c r="K2466">
        <v>437</v>
      </c>
      <c r="L2466">
        <v>224</v>
      </c>
      <c r="M2466">
        <v>164</v>
      </c>
      <c r="N2466" s="30">
        <v>3469</v>
      </c>
      <c r="O2466" s="1">
        <v>3469</v>
      </c>
      <c r="P2466" s="30">
        <v>0</v>
      </c>
    </row>
    <row r="2467" spans="1:16" x14ac:dyDescent="0.15">
      <c r="A2467" s="46" t="s">
        <v>93</v>
      </c>
      <c r="B2467">
        <v>355</v>
      </c>
      <c r="C2467">
        <v>336</v>
      </c>
      <c r="D2467">
        <v>269</v>
      </c>
      <c r="E2467">
        <v>226</v>
      </c>
      <c r="F2467">
        <v>362</v>
      </c>
      <c r="G2467">
        <v>321</v>
      </c>
      <c r="H2467">
        <v>517</v>
      </c>
      <c r="I2467">
        <v>366</v>
      </c>
      <c r="J2467">
        <v>468</v>
      </c>
      <c r="K2467">
        <v>484</v>
      </c>
      <c r="L2467">
        <v>339</v>
      </c>
      <c r="M2467">
        <v>647</v>
      </c>
      <c r="N2467" s="30">
        <v>4690</v>
      </c>
      <c r="O2467" s="1">
        <v>4690</v>
      </c>
      <c r="P2467" s="30">
        <v>0</v>
      </c>
    </row>
    <row r="2468" spans="1:16" x14ac:dyDescent="0.15">
      <c r="A2468" s="27" t="s">
        <v>150</v>
      </c>
      <c r="B2468">
        <v>118</v>
      </c>
      <c r="C2468">
        <v>83</v>
      </c>
      <c r="D2468">
        <v>99</v>
      </c>
      <c r="E2468">
        <v>126</v>
      </c>
      <c r="F2468">
        <v>138</v>
      </c>
      <c r="G2468">
        <v>146</v>
      </c>
      <c r="H2468">
        <v>134</v>
      </c>
      <c r="I2468">
        <v>148</v>
      </c>
      <c r="J2468">
        <v>139</v>
      </c>
      <c r="K2468">
        <v>120</v>
      </c>
      <c r="L2468">
        <v>128</v>
      </c>
      <c r="M2468">
        <v>195</v>
      </c>
      <c r="N2468" s="30">
        <v>1574</v>
      </c>
      <c r="O2468" s="1">
        <v>1574</v>
      </c>
      <c r="P2468" s="30">
        <v>0</v>
      </c>
    </row>
    <row r="2469" spans="1:16" x14ac:dyDescent="0.15">
      <c r="A2469" s="46" t="s">
        <v>232</v>
      </c>
      <c r="B2469">
        <v>274</v>
      </c>
      <c r="C2469">
        <v>239</v>
      </c>
      <c r="D2469">
        <v>254</v>
      </c>
      <c r="E2469">
        <v>470</v>
      </c>
      <c r="F2469">
        <v>322</v>
      </c>
      <c r="G2469">
        <v>373</v>
      </c>
      <c r="H2469">
        <v>275</v>
      </c>
      <c r="I2469">
        <v>199</v>
      </c>
      <c r="J2469">
        <v>314</v>
      </c>
      <c r="K2469">
        <v>294</v>
      </c>
      <c r="L2469">
        <v>321</v>
      </c>
      <c r="M2469">
        <v>489</v>
      </c>
      <c r="N2469" s="30">
        <v>3824</v>
      </c>
      <c r="O2469" s="1">
        <v>3824</v>
      </c>
      <c r="P2469" s="30">
        <v>0</v>
      </c>
    </row>
    <row r="2470" spans="1:16" x14ac:dyDescent="0.15">
      <c r="A2470" s="46" t="s">
        <v>233</v>
      </c>
      <c r="B2470">
        <v>158</v>
      </c>
      <c r="C2470">
        <v>209</v>
      </c>
      <c r="D2470">
        <v>271</v>
      </c>
      <c r="E2470">
        <v>375</v>
      </c>
      <c r="F2470">
        <v>434</v>
      </c>
      <c r="G2470">
        <v>541</v>
      </c>
      <c r="H2470">
        <v>267</v>
      </c>
      <c r="I2470">
        <v>287</v>
      </c>
      <c r="J2470">
        <v>349</v>
      </c>
      <c r="K2470">
        <v>552</v>
      </c>
      <c r="L2470">
        <v>669</v>
      </c>
      <c r="M2470">
        <v>780</v>
      </c>
      <c r="N2470" s="30">
        <v>4892</v>
      </c>
      <c r="O2470" s="1">
        <v>4892</v>
      </c>
      <c r="P2470" s="30">
        <v>0</v>
      </c>
    </row>
    <row r="2471" spans="1:16" x14ac:dyDescent="0.15">
      <c r="A2471" s="46" t="s">
        <v>234</v>
      </c>
      <c r="B2471">
        <v>82</v>
      </c>
      <c r="C2471">
        <v>91</v>
      </c>
      <c r="D2471">
        <v>147</v>
      </c>
      <c r="E2471">
        <v>196</v>
      </c>
      <c r="F2471">
        <v>247</v>
      </c>
      <c r="G2471">
        <v>213</v>
      </c>
      <c r="H2471">
        <v>192</v>
      </c>
      <c r="I2471">
        <v>146</v>
      </c>
      <c r="J2471">
        <v>258</v>
      </c>
      <c r="K2471">
        <v>244</v>
      </c>
      <c r="L2471">
        <v>189</v>
      </c>
      <c r="M2471">
        <v>379</v>
      </c>
      <c r="N2471" s="30">
        <v>2384</v>
      </c>
      <c r="O2471" s="1">
        <v>2384</v>
      </c>
      <c r="P2471" s="30">
        <v>0</v>
      </c>
    </row>
    <row r="2472" spans="1:16" x14ac:dyDescent="0.15">
      <c r="A2472" s="46" t="s">
        <v>235</v>
      </c>
      <c r="B2472">
        <v>359</v>
      </c>
      <c r="C2472">
        <v>435</v>
      </c>
      <c r="D2472">
        <v>367</v>
      </c>
      <c r="E2472">
        <v>269</v>
      </c>
      <c r="F2472">
        <v>388</v>
      </c>
      <c r="G2472">
        <v>353</v>
      </c>
      <c r="H2472">
        <v>310</v>
      </c>
      <c r="I2472">
        <v>310</v>
      </c>
      <c r="J2472">
        <v>304</v>
      </c>
      <c r="K2472">
        <v>399</v>
      </c>
      <c r="L2472">
        <v>448</v>
      </c>
      <c r="M2472">
        <v>293</v>
      </c>
      <c r="N2472" s="30">
        <v>4235</v>
      </c>
      <c r="O2472" s="1">
        <v>4235</v>
      </c>
      <c r="P2472" s="30">
        <v>0</v>
      </c>
    </row>
    <row r="2473" spans="1:16" x14ac:dyDescent="0.15">
      <c r="A2473" s="46" t="s">
        <v>236</v>
      </c>
      <c r="B2473">
        <v>7</v>
      </c>
      <c r="C2473">
        <v>2</v>
      </c>
      <c r="D2473">
        <v>5</v>
      </c>
      <c r="E2473">
        <v>14</v>
      </c>
      <c r="F2473">
        <v>12</v>
      </c>
      <c r="G2473">
        <v>11</v>
      </c>
      <c r="H2473">
        <v>16</v>
      </c>
      <c r="I2473">
        <v>26</v>
      </c>
      <c r="J2473">
        <v>15</v>
      </c>
      <c r="K2473">
        <v>17</v>
      </c>
      <c r="L2473">
        <v>4</v>
      </c>
      <c r="M2473">
        <v>3</v>
      </c>
      <c r="N2473" s="30">
        <v>132</v>
      </c>
      <c r="O2473">
        <v>132</v>
      </c>
      <c r="P2473" s="30">
        <v>0</v>
      </c>
    </row>
    <row r="2474" spans="1:16" x14ac:dyDescent="0.15">
      <c r="A2474" s="46" t="s">
        <v>237</v>
      </c>
      <c r="B2474">
        <v>15</v>
      </c>
      <c r="C2474">
        <v>19</v>
      </c>
      <c r="D2474">
        <v>65</v>
      </c>
      <c r="E2474">
        <v>64</v>
      </c>
      <c r="F2474">
        <v>40</v>
      </c>
      <c r="G2474">
        <v>33</v>
      </c>
      <c r="H2474">
        <v>34</v>
      </c>
      <c r="I2474">
        <v>54</v>
      </c>
      <c r="J2474">
        <v>89</v>
      </c>
      <c r="K2474">
        <v>57</v>
      </c>
      <c r="L2474">
        <v>29</v>
      </c>
      <c r="M2474">
        <v>49</v>
      </c>
      <c r="N2474" s="30">
        <v>548</v>
      </c>
      <c r="O2474">
        <v>548</v>
      </c>
      <c r="P2474" s="30">
        <v>0</v>
      </c>
    </row>
    <row r="2475" spans="1:16" x14ac:dyDescent="0.15">
      <c r="A2475" s="46" t="s">
        <v>238</v>
      </c>
      <c r="B2475">
        <v>16</v>
      </c>
      <c r="C2475">
        <v>13</v>
      </c>
      <c r="D2475">
        <v>13</v>
      </c>
      <c r="E2475">
        <v>18</v>
      </c>
      <c r="F2475">
        <v>11</v>
      </c>
      <c r="G2475">
        <v>16</v>
      </c>
      <c r="H2475">
        <v>19</v>
      </c>
      <c r="I2475">
        <v>22</v>
      </c>
      <c r="J2475">
        <v>14</v>
      </c>
      <c r="K2475">
        <v>15</v>
      </c>
      <c r="L2475">
        <v>7</v>
      </c>
      <c r="M2475">
        <v>26</v>
      </c>
      <c r="N2475" s="30">
        <v>190</v>
      </c>
      <c r="O2475">
        <v>190</v>
      </c>
      <c r="P2475" s="30">
        <v>0</v>
      </c>
    </row>
    <row r="2476" spans="1:16" x14ac:dyDescent="0.15">
      <c r="A2476" s="46" t="s">
        <v>239</v>
      </c>
      <c r="B2476">
        <v>11</v>
      </c>
      <c r="C2476">
        <v>10</v>
      </c>
      <c r="D2476">
        <v>26</v>
      </c>
      <c r="E2476">
        <v>20</v>
      </c>
      <c r="F2476">
        <v>28</v>
      </c>
      <c r="G2476">
        <v>13</v>
      </c>
      <c r="H2476">
        <v>16</v>
      </c>
      <c r="I2476">
        <v>40</v>
      </c>
      <c r="J2476">
        <v>21</v>
      </c>
      <c r="K2476">
        <v>26</v>
      </c>
      <c r="L2476">
        <v>21</v>
      </c>
      <c r="M2476">
        <v>21</v>
      </c>
      <c r="N2476" s="30">
        <v>253</v>
      </c>
      <c r="O2476">
        <v>253</v>
      </c>
      <c r="P2476" s="30">
        <v>0</v>
      </c>
    </row>
    <row r="2477" spans="1:16" x14ac:dyDescent="0.15">
      <c r="N2477" s="30"/>
      <c r="P2477" s="30"/>
    </row>
    <row r="2478" spans="1:16" x14ac:dyDescent="0.15">
      <c r="A2478" s="46" t="s">
        <v>130</v>
      </c>
      <c r="B2478" s="1">
        <v>22219</v>
      </c>
      <c r="C2478" s="1">
        <v>23396</v>
      </c>
      <c r="D2478" s="1">
        <v>28676</v>
      </c>
      <c r="E2478" s="1">
        <v>41144</v>
      </c>
      <c r="F2478" s="1">
        <v>35395</v>
      </c>
      <c r="G2478" s="1">
        <v>28423</v>
      </c>
      <c r="H2478" s="1">
        <v>40777</v>
      </c>
      <c r="I2478" s="1">
        <v>30516</v>
      </c>
      <c r="J2478" s="1">
        <v>32120</v>
      </c>
      <c r="K2478" s="1">
        <v>33348</v>
      </c>
      <c r="L2478" s="1">
        <v>32461</v>
      </c>
      <c r="M2478" s="1">
        <v>42088</v>
      </c>
      <c r="N2478" s="30">
        <v>390563</v>
      </c>
      <c r="O2478" s="1">
        <v>390563</v>
      </c>
      <c r="P2478" s="30">
        <v>0</v>
      </c>
    </row>
    <row r="2479" spans="1:16" x14ac:dyDescent="0.15">
      <c r="A2479" s="46" t="s">
        <v>134</v>
      </c>
      <c r="B2479">
        <v>568</v>
      </c>
      <c r="C2479">
        <v>367</v>
      </c>
      <c r="D2479">
        <v>399</v>
      </c>
      <c r="E2479">
        <v>896</v>
      </c>
      <c r="F2479">
        <v>431</v>
      </c>
      <c r="G2479">
        <v>522</v>
      </c>
      <c r="H2479">
        <v>959</v>
      </c>
      <c r="I2479">
        <v>737</v>
      </c>
      <c r="J2479">
        <v>583</v>
      </c>
      <c r="K2479">
        <v>508</v>
      </c>
      <c r="L2479">
        <v>421</v>
      </c>
      <c r="M2479">
        <v>571</v>
      </c>
      <c r="N2479" s="30">
        <v>6962</v>
      </c>
      <c r="O2479" s="1">
        <v>6962</v>
      </c>
      <c r="P2479" s="30">
        <v>0</v>
      </c>
    </row>
    <row r="2480" spans="1:16" x14ac:dyDescent="0.15">
      <c r="A2480" s="46" t="s">
        <v>132</v>
      </c>
      <c r="B2480" s="1">
        <v>4791</v>
      </c>
      <c r="C2480" s="1">
        <v>5947</v>
      </c>
      <c r="D2480" s="1">
        <v>6463</v>
      </c>
      <c r="E2480" s="1">
        <v>9026</v>
      </c>
      <c r="F2480" s="1">
        <v>7491</v>
      </c>
      <c r="G2480" s="1">
        <v>7201</v>
      </c>
      <c r="H2480" s="1">
        <v>9414</v>
      </c>
      <c r="I2480" s="1">
        <v>7293</v>
      </c>
      <c r="J2480" s="1">
        <v>8239</v>
      </c>
      <c r="K2480" s="1">
        <v>6616</v>
      </c>
      <c r="L2480" s="1">
        <v>7095</v>
      </c>
      <c r="M2480" s="1">
        <v>9365</v>
      </c>
      <c r="N2480" s="30">
        <v>88941</v>
      </c>
      <c r="O2480" s="1">
        <v>88941</v>
      </c>
      <c r="P2480" s="30">
        <v>0</v>
      </c>
    </row>
    <row r="2483" spans="1:16" ht="16" x14ac:dyDescent="0.2">
      <c r="A2483" s="29">
        <v>2020</v>
      </c>
    </row>
    <row r="2484" spans="1:16" x14ac:dyDescent="0.15">
      <c r="A2484" s="46" t="s">
        <v>0</v>
      </c>
      <c r="B2484" s="51" t="s">
        <v>1</v>
      </c>
      <c r="C2484" s="50" t="s">
        <v>2</v>
      </c>
      <c r="D2484" s="50" t="s">
        <v>3</v>
      </c>
      <c r="E2484" s="50" t="s">
        <v>4</v>
      </c>
      <c r="F2484" s="50" t="s">
        <v>5</v>
      </c>
      <c r="G2484" s="50" t="s">
        <v>6</v>
      </c>
      <c r="H2484" s="50" t="s">
        <v>7</v>
      </c>
      <c r="I2484" s="50" t="s">
        <v>8</v>
      </c>
      <c r="J2484" s="50" t="s">
        <v>9</v>
      </c>
      <c r="K2484" s="50" t="s">
        <v>47</v>
      </c>
      <c r="L2484" s="50" t="s">
        <v>48</v>
      </c>
      <c r="M2484" s="50" t="s">
        <v>49</v>
      </c>
      <c r="N2484" s="49" t="s">
        <v>272</v>
      </c>
      <c r="O2484" s="48" t="s">
        <v>45</v>
      </c>
      <c r="P2484" s="48" t="s">
        <v>270</v>
      </c>
    </row>
    <row r="2485" spans="1:16" x14ac:dyDescent="0.15">
      <c r="A2485" s="46" t="s">
        <v>114</v>
      </c>
      <c r="B2485" s="1">
        <v>67998</v>
      </c>
      <c r="C2485" s="1">
        <v>85336</v>
      </c>
      <c r="D2485" s="1">
        <v>32194</v>
      </c>
      <c r="E2485" s="1">
        <v>1938</v>
      </c>
      <c r="F2485" s="1">
        <v>279</v>
      </c>
      <c r="G2485" s="1">
        <v>599</v>
      </c>
      <c r="H2485" s="1">
        <v>837</v>
      </c>
      <c r="I2485" s="1">
        <v>1375</v>
      </c>
      <c r="J2485" s="1">
        <v>1539</v>
      </c>
      <c r="K2485" s="1">
        <v>1864</v>
      </c>
      <c r="L2485" s="1">
        <v>1841</v>
      </c>
      <c r="M2485" s="1">
        <v>2284</v>
      </c>
      <c r="N2485" s="30">
        <v>198084</v>
      </c>
      <c r="O2485" s="1">
        <v>198084</v>
      </c>
      <c r="P2485" s="30">
        <v>0</v>
      </c>
    </row>
    <row r="2486" spans="1:16" x14ac:dyDescent="0.15">
      <c r="A2486" s="46" t="s">
        <v>115</v>
      </c>
      <c r="B2486" s="1">
        <v>9760</v>
      </c>
      <c r="C2486" s="1">
        <v>9903</v>
      </c>
      <c r="D2486" s="1">
        <v>4456</v>
      </c>
      <c r="E2486">
        <v>13</v>
      </c>
      <c r="F2486">
        <v>23</v>
      </c>
      <c r="G2486">
        <v>72</v>
      </c>
      <c r="H2486">
        <v>291</v>
      </c>
      <c r="I2486">
        <v>1051</v>
      </c>
      <c r="J2486">
        <v>1393</v>
      </c>
      <c r="K2486">
        <v>1490</v>
      </c>
      <c r="L2486">
        <v>1218</v>
      </c>
      <c r="M2486">
        <v>2431</v>
      </c>
      <c r="N2486" s="30">
        <v>32101</v>
      </c>
      <c r="O2486" s="1">
        <v>32101</v>
      </c>
      <c r="P2486" s="30">
        <v>0</v>
      </c>
    </row>
    <row r="2487" spans="1:16" x14ac:dyDescent="0.15">
      <c r="A2487" s="46" t="s">
        <v>56</v>
      </c>
      <c r="B2487" s="1">
        <v>173957</v>
      </c>
      <c r="C2487" s="1">
        <v>81434</v>
      </c>
      <c r="D2487" s="1">
        <v>21135</v>
      </c>
      <c r="E2487">
        <v>820</v>
      </c>
      <c r="F2487">
        <v>1259</v>
      </c>
      <c r="G2487">
        <v>2182</v>
      </c>
      <c r="H2487">
        <v>3091</v>
      </c>
      <c r="I2487">
        <v>4381</v>
      </c>
      <c r="J2487">
        <v>3704</v>
      </c>
      <c r="K2487">
        <v>3892</v>
      </c>
      <c r="L2487">
        <v>4368</v>
      </c>
      <c r="M2487">
        <v>5589</v>
      </c>
      <c r="N2487" s="30">
        <v>305812</v>
      </c>
      <c r="O2487" s="1">
        <v>305812</v>
      </c>
      <c r="P2487" s="30">
        <v>0</v>
      </c>
    </row>
    <row r="2488" spans="1:16" x14ac:dyDescent="0.15">
      <c r="A2488" s="46" t="s">
        <v>116</v>
      </c>
      <c r="B2488" s="1">
        <v>11049</v>
      </c>
      <c r="C2488" s="1">
        <v>6567</v>
      </c>
      <c r="D2488" s="1">
        <v>2487</v>
      </c>
      <c r="E2488">
        <v>10</v>
      </c>
      <c r="F2488">
        <v>20</v>
      </c>
      <c r="G2488">
        <v>172</v>
      </c>
      <c r="H2488">
        <v>361</v>
      </c>
      <c r="I2488">
        <v>1028</v>
      </c>
      <c r="J2488">
        <v>1108</v>
      </c>
      <c r="K2488">
        <v>1068</v>
      </c>
      <c r="L2488">
        <v>1182</v>
      </c>
      <c r="M2488">
        <v>1313</v>
      </c>
      <c r="N2488" s="30">
        <v>26365</v>
      </c>
      <c r="O2488" s="1">
        <v>26365</v>
      </c>
      <c r="P2488" s="30">
        <v>0</v>
      </c>
    </row>
    <row r="2489" spans="1:16" x14ac:dyDescent="0.15">
      <c r="A2489" s="46" t="s">
        <v>117</v>
      </c>
      <c r="B2489" s="1">
        <v>1340</v>
      </c>
      <c r="C2489" s="1">
        <v>1361</v>
      </c>
      <c r="D2489">
        <v>589</v>
      </c>
      <c r="E2489">
        <v>9</v>
      </c>
      <c r="F2489">
        <v>9</v>
      </c>
      <c r="G2489">
        <v>10</v>
      </c>
      <c r="H2489">
        <v>30</v>
      </c>
      <c r="I2489">
        <v>74</v>
      </c>
      <c r="J2489">
        <v>131</v>
      </c>
      <c r="K2489">
        <v>183</v>
      </c>
      <c r="L2489">
        <v>237</v>
      </c>
      <c r="M2489">
        <v>359</v>
      </c>
      <c r="N2489" s="30">
        <v>4332</v>
      </c>
      <c r="O2489" s="1">
        <v>4332</v>
      </c>
      <c r="P2489" s="30">
        <v>0</v>
      </c>
    </row>
    <row r="2490" spans="1:16" x14ac:dyDescent="0.15">
      <c r="A2490" s="46" t="s">
        <v>118</v>
      </c>
      <c r="B2490" s="1">
        <v>55023</v>
      </c>
      <c r="C2490" s="1">
        <v>36673</v>
      </c>
      <c r="D2490" s="1">
        <v>18882</v>
      </c>
      <c r="E2490">
        <v>248</v>
      </c>
      <c r="F2490">
        <v>279</v>
      </c>
      <c r="G2490">
        <v>598</v>
      </c>
      <c r="H2490">
        <v>714</v>
      </c>
      <c r="I2490">
        <v>894</v>
      </c>
      <c r="J2490">
        <v>770</v>
      </c>
      <c r="K2490">
        <v>876</v>
      </c>
      <c r="L2490">
        <v>924</v>
      </c>
      <c r="M2490">
        <v>1132</v>
      </c>
      <c r="N2490" s="30">
        <v>117013</v>
      </c>
      <c r="O2490" s="1">
        <v>117013</v>
      </c>
      <c r="P2490" s="30">
        <v>0</v>
      </c>
    </row>
    <row r="2491" spans="1:16" x14ac:dyDescent="0.15">
      <c r="A2491" s="46" t="s">
        <v>119</v>
      </c>
      <c r="B2491" s="1">
        <v>19726</v>
      </c>
      <c r="C2491" s="1">
        <v>20306</v>
      </c>
      <c r="D2491" s="1">
        <v>8330</v>
      </c>
      <c r="E2491">
        <v>44</v>
      </c>
      <c r="F2491">
        <v>72</v>
      </c>
      <c r="G2491">
        <v>97</v>
      </c>
      <c r="H2491">
        <v>194</v>
      </c>
      <c r="I2491">
        <v>239</v>
      </c>
      <c r="J2491">
        <v>624</v>
      </c>
      <c r="K2491">
        <v>1759</v>
      </c>
      <c r="L2491">
        <v>2559</v>
      </c>
      <c r="M2491">
        <v>3327</v>
      </c>
      <c r="N2491" s="30">
        <v>57277</v>
      </c>
      <c r="O2491" s="1">
        <v>57277</v>
      </c>
      <c r="P2491" s="30">
        <v>0</v>
      </c>
    </row>
    <row r="2492" spans="1:16" x14ac:dyDescent="0.15">
      <c r="A2492" s="46" t="s">
        <v>120</v>
      </c>
      <c r="B2492" s="1">
        <v>8170</v>
      </c>
      <c r="C2492" s="1">
        <v>8625</v>
      </c>
      <c r="D2492" s="1">
        <v>3617</v>
      </c>
      <c r="E2492">
        <v>5</v>
      </c>
      <c r="F2492">
        <v>18</v>
      </c>
      <c r="G2492">
        <v>45</v>
      </c>
      <c r="H2492">
        <v>202</v>
      </c>
      <c r="I2492">
        <v>439</v>
      </c>
      <c r="J2492">
        <v>953</v>
      </c>
      <c r="K2492">
        <v>2624</v>
      </c>
      <c r="L2492">
        <v>4058</v>
      </c>
      <c r="M2492">
        <v>4461</v>
      </c>
      <c r="N2492" s="30">
        <v>33217</v>
      </c>
      <c r="O2492" s="1">
        <v>33217</v>
      </c>
      <c r="P2492" s="30">
        <v>0</v>
      </c>
    </row>
    <row r="2493" spans="1:16" x14ac:dyDescent="0.15">
      <c r="A2493" s="46" t="s">
        <v>121</v>
      </c>
      <c r="B2493">
        <v>328</v>
      </c>
      <c r="C2493">
        <v>233</v>
      </c>
      <c r="D2493">
        <v>168</v>
      </c>
      <c r="E2493">
        <v>2</v>
      </c>
      <c r="F2493">
        <v>3</v>
      </c>
      <c r="G2493">
        <v>10</v>
      </c>
      <c r="H2493">
        <v>41</v>
      </c>
      <c r="I2493">
        <v>30</v>
      </c>
      <c r="J2493">
        <v>32</v>
      </c>
      <c r="K2493">
        <v>31</v>
      </c>
      <c r="L2493">
        <v>45</v>
      </c>
      <c r="M2493">
        <v>42</v>
      </c>
      <c r="N2493" s="30">
        <v>965</v>
      </c>
      <c r="O2493">
        <v>965</v>
      </c>
      <c r="P2493" s="30">
        <v>0</v>
      </c>
    </row>
    <row r="2494" spans="1:16" x14ac:dyDescent="0.15">
      <c r="A2494" s="46" t="s">
        <v>10</v>
      </c>
      <c r="B2494" s="1">
        <v>347351</v>
      </c>
      <c r="C2494" s="1">
        <v>250438</v>
      </c>
      <c r="D2494" s="1">
        <v>91858</v>
      </c>
      <c r="E2494" s="1">
        <v>3089</v>
      </c>
      <c r="F2494" s="1">
        <v>1962</v>
      </c>
      <c r="G2494" s="1">
        <v>3785</v>
      </c>
      <c r="H2494" s="1">
        <v>5761</v>
      </c>
      <c r="I2494" s="1">
        <v>9511</v>
      </c>
      <c r="J2494" s="1">
        <v>10254</v>
      </c>
      <c r="K2494" s="1">
        <v>13787</v>
      </c>
      <c r="L2494" s="1">
        <v>16432</v>
      </c>
      <c r="M2494" s="1">
        <v>20938</v>
      </c>
      <c r="N2494" s="30">
        <v>775166</v>
      </c>
      <c r="O2494" s="1">
        <v>775166</v>
      </c>
      <c r="P2494" s="30">
        <v>0</v>
      </c>
    </row>
    <row r="2495" spans="1:16" x14ac:dyDescent="0.15">
      <c r="A2495" s="46" t="s">
        <v>153</v>
      </c>
      <c r="B2495" s="1">
        <v>23161</v>
      </c>
      <c r="C2495" s="1">
        <v>23530</v>
      </c>
      <c r="D2495" s="1">
        <v>13007</v>
      </c>
      <c r="E2495">
        <v>377</v>
      </c>
      <c r="F2495">
        <v>721</v>
      </c>
      <c r="G2495">
        <v>3766</v>
      </c>
      <c r="H2495">
        <v>10854</v>
      </c>
      <c r="I2495">
        <v>12114</v>
      </c>
      <c r="J2495">
        <v>14771</v>
      </c>
      <c r="K2495">
        <v>18635</v>
      </c>
      <c r="L2495">
        <v>20241</v>
      </c>
      <c r="M2495">
        <v>22303</v>
      </c>
      <c r="N2495" s="30">
        <v>163480</v>
      </c>
      <c r="O2495" s="1">
        <v>163480</v>
      </c>
      <c r="P2495" s="30">
        <v>0</v>
      </c>
    </row>
    <row r="2496" spans="1:16" x14ac:dyDescent="0.15">
      <c r="A2496" s="46"/>
      <c r="P2496" s="30"/>
    </row>
    <row r="2497" spans="1:16" x14ac:dyDescent="0.15">
      <c r="A2497" s="46" t="s">
        <v>157</v>
      </c>
      <c r="B2497" s="1">
        <v>5714</v>
      </c>
      <c r="C2497" s="1">
        <v>6672</v>
      </c>
      <c r="D2497" s="1">
        <v>2024</v>
      </c>
      <c r="E2497">
        <v>11</v>
      </c>
      <c r="F2497">
        <v>41</v>
      </c>
      <c r="G2497">
        <v>47</v>
      </c>
      <c r="H2497">
        <v>25</v>
      </c>
      <c r="I2497">
        <v>47</v>
      </c>
      <c r="J2497">
        <v>40</v>
      </c>
      <c r="K2497">
        <v>43</v>
      </c>
      <c r="L2497">
        <v>35</v>
      </c>
      <c r="M2497">
        <v>71</v>
      </c>
      <c r="N2497" s="30">
        <v>14770</v>
      </c>
      <c r="O2497" s="1">
        <v>14770</v>
      </c>
      <c r="P2497" s="30">
        <v>0</v>
      </c>
    </row>
    <row r="2498" spans="1:16" x14ac:dyDescent="0.15">
      <c r="A2498" s="46" t="s">
        <v>158</v>
      </c>
      <c r="B2498">
        <v>433</v>
      </c>
      <c r="C2498">
        <v>438</v>
      </c>
      <c r="D2498">
        <v>127</v>
      </c>
      <c r="E2498">
        <v>0</v>
      </c>
      <c r="F2498">
        <v>6</v>
      </c>
      <c r="G2498">
        <v>3</v>
      </c>
      <c r="H2498">
        <v>2</v>
      </c>
      <c r="I2498">
        <v>0</v>
      </c>
      <c r="J2498">
        <v>5</v>
      </c>
      <c r="K2498">
        <v>5</v>
      </c>
      <c r="L2498">
        <v>0</v>
      </c>
      <c r="M2498">
        <v>2</v>
      </c>
      <c r="N2498" s="30">
        <v>1021</v>
      </c>
      <c r="O2498" s="1">
        <v>1021</v>
      </c>
      <c r="P2498" s="30">
        <v>0</v>
      </c>
    </row>
    <row r="2499" spans="1:16" x14ac:dyDescent="0.15">
      <c r="A2499" s="46" t="s">
        <v>159</v>
      </c>
      <c r="B2499" s="1">
        <v>3408</v>
      </c>
      <c r="C2499" s="1">
        <v>2647</v>
      </c>
      <c r="D2499">
        <v>609</v>
      </c>
      <c r="E2499">
        <v>23</v>
      </c>
      <c r="F2499">
        <v>25</v>
      </c>
      <c r="G2499">
        <v>9</v>
      </c>
      <c r="H2499">
        <v>6</v>
      </c>
      <c r="I2499">
        <v>6</v>
      </c>
      <c r="J2499">
        <v>9</v>
      </c>
      <c r="K2499">
        <v>22</v>
      </c>
      <c r="L2499">
        <v>13</v>
      </c>
      <c r="M2499">
        <v>10</v>
      </c>
      <c r="N2499" s="30">
        <v>6787</v>
      </c>
      <c r="O2499" s="1">
        <v>6787</v>
      </c>
      <c r="P2499" s="30">
        <v>0</v>
      </c>
    </row>
    <row r="2500" spans="1:16" x14ac:dyDescent="0.15">
      <c r="A2500" s="46" t="s">
        <v>160</v>
      </c>
      <c r="B2500">
        <v>458</v>
      </c>
      <c r="C2500">
        <v>206</v>
      </c>
      <c r="D2500">
        <v>64</v>
      </c>
      <c r="E2500">
        <v>0</v>
      </c>
      <c r="F2500">
        <v>0</v>
      </c>
      <c r="G2500">
        <v>1</v>
      </c>
      <c r="H2500">
        <v>0</v>
      </c>
      <c r="I2500">
        <v>0</v>
      </c>
      <c r="J2500">
        <v>0</v>
      </c>
      <c r="K2500">
        <v>6</v>
      </c>
      <c r="L2500">
        <v>2</v>
      </c>
      <c r="M2500">
        <v>1</v>
      </c>
      <c r="N2500" s="30">
        <v>738</v>
      </c>
      <c r="O2500">
        <v>738</v>
      </c>
      <c r="P2500" s="30">
        <v>0</v>
      </c>
    </row>
    <row r="2501" spans="1:16" x14ac:dyDescent="0.15">
      <c r="A2501" s="46" t="s">
        <v>161</v>
      </c>
      <c r="B2501">
        <v>93</v>
      </c>
      <c r="C2501">
        <v>85</v>
      </c>
      <c r="D2501">
        <v>42</v>
      </c>
      <c r="E2501">
        <v>8</v>
      </c>
      <c r="F2501">
        <v>12</v>
      </c>
      <c r="G2501">
        <v>16</v>
      </c>
      <c r="H2501">
        <v>13</v>
      </c>
      <c r="I2501">
        <v>7</v>
      </c>
      <c r="J2501">
        <v>7</v>
      </c>
      <c r="K2501">
        <v>4</v>
      </c>
      <c r="L2501">
        <v>10</v>
      </c>
      <c r="M2501">
        <v>9</v>
      </c>
      <c r="N2501" s="30">
        <v>306</v>
      </c>
      <c r="O2501">
        <v>306</v>
      </c>
      <c r="P2501" s="30">
        <v>0</v>
      </c>
    </row>
    <row r="2502" spans="1:16" x14ac:dyDescent="0.15">
      <c r="A2502" s="46" t="s">
        <v>162</v>
      </c>
      <c r="B2502">
        <v>121</v>
      </c>
      <c r="C2502">
        <v>96</v>
      </c>
      <c r="D2502">
        <v>45</v>
      </c>
      <c r="E2502">
        <v>9</v>
      </c>
      <c r="F2502">
        <v>15</v>
      </c>
      <c r="G2502">
        <v>19</v>
      </c>
      <c r="H2502">
        <v>6</v>
      </c>
      <c r="I2502">
        <v>9</v>
      </c>
      <c r="J2502">
        <v>8</v>
      </c>
      <c r="K2502">
        <v>1</v>
      </c>
      <c r="L2502">
        <v>1</v>
      </c>
      <c r="M2502">
        <v>3</v>
      </c>
      <c r="N2502" s="30">
        <v>333</v>
      </c>
      <c r="O2502">
        <v>333</v>
      </c>
      <c r="P2502" s="30">
        <v>0</v>
      </c>
    </row>
    <row r="2503" spans="1:16" x14ac:dyDescent="0.15">
      <c r="A2503" s="46" t="s">
        <v>163</v>
      </c>
      <c r="B2503">
        <v>512</v>
      </c>
      <c r="C2503">
        <v>428</v>
      </c>
      <c r="D2503">
        <v>205</v>
      </c>
      <c r="E2503">
        <v>7</v>
      </c>
      <c r="F2503">
        <v>2</v>
      </c>
      <c r="G2503">
        <v>6</v>
      </c>
      <c r="H2503">
        <v>5</v>
      </c>
      <c r="I2503">
        <v>7</v>
      </c>
      <c r="J2503">
        <v>9</v>
      </c>
      <c r="K2503">
        <v>18</v>
      </c>
      <c r="L2503">
        <v>11</v>
      </c>
      <c r="M2503">
        <v>17</v>
      </c>
      <c r="N2503" s="30">
        <v>1227</v>
      </c>
      <c r="O2503" s="1">
        <v>1227</v>
      </c>
      <c r="P2503" s="30">
        <v>0</v>
      </c>
    </row>
    <row r="2504" spans="1:16" x14ac:dyDescent="0.15">
      <c r="A2504" s="46" t="s">
        <v>164</v>
      </c>
      <c r="B2504">
        <v>242</v>
      </c>
      <c r="C2504">
        <v>168</v>
      </c>
      <c r="D2504">
        <v>98</v>
      </c>
      <c r="E2504">
        <v>0</v>
      </c>
      <c r="F2504">
        <v>1</v>
      </c>
      <c r="G2504">
        <v>1</v>
      </c>
      <c r="H2504">
        <v>1</v>
      </c>
      <c r="I2504">
        <v>0</v>
      </c>
      <c r="J2504">
        <v>1</v>
      </c>
      <c r="K2504">
        <v>4</v>
      </c>
      <c r="L2504">
        <v>9</v>
      </c>
      <c r="M2504">
        <v>5</v>
      </c>
      <c r="N2504" s="30">
        <v>530</v>
      </c>
      <c r="O2504">
        <v>530</v>
      </c>
      <c r="P2504" s="30">
        <v>0</v>
      </c>
    </row>
    <row r="2505" spans="1:16" x14ac:dyDescent="0.15">
      <c r="A2505" s="46" t="s">
        <v>165</v>
      </c>
      <c r="B2505">
        <v>19</v>
      </c>
      <c r="C2505">
        <v>20</v>
      </c>
      <c r="D2505">
        <v>2</v>
      </c>
      <c r="E2505">
        <v>0</v>
      </c>
      <c r="F2505">
        <v>1</v>
      </c>
      <c r="G2505">
        <v>5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4</v>
      </c>
      <c r="N2505" s="30">
        <v>52</v>
      </c>
      <c r="O2505">
        <v>52</v>
      </c>
      <c r="P2505" s="30">
        <v>0</v>
      </c>
    </row>
    <row r="2506" spans="1:16" x14ac:dyDescent="0.15">
      <c r="A2506" s="46" t="s">
        <v>156</v>
      </c>
      <c r="B2506" s="1">
        <v>11000</v>
      </c>
      <c r="C2506" s="1">
        <v>10760</v>
      </c>
      <c r="D2506" s="1">
        <v>3216</v>
      </c>
      <c r="E2506">
        <v>58</v>
      </c>
      <c r="F2506">
        <v>103</v>
      </c>
      <c r="G2506">
        <v>107</v>
      </c>
      <c r="H2506">
        <v>59</v>
      </c>
      <c r="I2506">
        <v>76</v>
      </c>
      <c r="J2506">
        <v>79</v>
      </c>
      <c r="K2506">
        <v>103</v>
      </c>
      <c r="L2506">
        <v>81</v>
      </c>
      <c r="M2506">
        <v>122</v>
      </c>
      <c r="N2506" s="30">
        <v>25764</v>
      </c>
      <c r="O2506" s="1">
        <v>25764</v>
      </c>
      <c r="P2506" s="30">
        <v>0</v>
      </c>
    </row>
    <row r="2507" spans="1:16" x14ac:dyDescent="0.15">
      <c r="A2507" s="46" t="s">
        <v>187</v>
      </c>
      <c r="B2507">
        <v>468</v>
      </c>
      <c r="C2507">
        <v>304</v>
      </c>
      <c r="D2507">
        <v>320</v>
      </c>
      <c r="E2507">
        <v>23</v>
      </c>
      <c r="F2507">
        <v>77</v>
      </c>
      <c r="G2507">
        <v>334</v>
      </c>
      <c r="H2507">
        <v>559</v>
      </c>
      <c r="I2507">
        <v>620</v>
      </c>
      <c r="J2507">
        <v>488</v>
      </c>
      <c r="K2507">
        <v>641</v>
      </c>
      <c r="L2507">
        <v>696</v>
      </c>
      <c r="M2507">
        <v>688</v>
      </c>
      <c r="N2507" s="30">
        <v>5218</v>
      </c>
      <c r="O2507" s="1">
        <v>5218</v>
      </c>
      <c r="P2507" s="30">
        <v>0</v>
      </c>
    </row>
    <row r="2508" spans="1:16" x14ac:dyDescent="0.15">
      <c r="A2508" s="46"/>
      <c r="P2508" s="30"/>
    </row>
    <row r="2509" spans="1:16" x14ac:dyDescent="0.15">
      <c r="A2509" s="46" t="s">
        <v>122</v>
      </c>
      <c r="B2509" s="1">
        <v>45484</v>
      </c>
      <c r="C2509" s="1">
        <v>52808</v>
      </c>
      <c r="D2509" s="1">
        <v>16541</v>
      </c>
      <c r="E2509">
        <v>26</v>
      </c>
      <c r="F2509">
        <v>33</v>
      </c>
      <c r="G2509">
        <v>150</v>
      </c>
      <c r="H2509">
        <v>374</v>
      </c>
      <c r="I2509">
        <v>934</v>
      </c>
      <c r="J2509">
        <v>1038</v>
      </c>
      <c r="K2509">
        <v>917</v>
      </c>
      <c r="L2509">
        <v>855</v>
      </c>
      <c r="M2509">
        <v>1072</v>
      </c>
      <c r="N2509" s="30">
        <v>120232</v>
      </c>
      <c r="O2509" s="1">
        <v>120232</v>
      </c>
      <c r="P2509" s="30">
        <v>0</v>
      </c>
    </row>
    <row r="2510" spans="1:16" x14ac:dyDescent="0.15">
      <c r="A2510" s="46" t="s">
        <v>123</v>
      </c>
      <c r="B2510" s="1">
        <v>4057</v>
      </c>
      <c r="C2510" s="1">
        <v>4250</v>
      </c>
      <c r="D2510" s="1">
        <v>1359</v>
      </c>
      <c r="E2510">
        <v>3</v>
      </c>
      <c r="F2510">
        <v>7</v>
      </c>
      <c r="G2510">
        <v>16</v>
      </c>
      <c r="H2510">
        <v>180</v>
      </c>
      <c r="I2510">
        <v>432</v>
      </c>
      <c r="J2510">
        <v>425</v>
      </c>
      <c r="K2510">
        <v>410</v>
      </c>
      <c r="L2510">
        <v>372</v>
      </c>
      <c r="M2510">
        <v>508</v>
      </c>
      <c r="N2510" s="30">
        <v>12019</v>
      </c>
      <c r="O2510" s="1">
        <v>12019</v>
      </c>
      <c r="P2510" s="30">
        <v>0</v>
      </c>
    </row>
    <row r="2511" spans="1:16" x14ac:dyDescent="0.15">
      <c r="A2511" s="46" t="s">
        <v>57</v>
      </c>
      <c r="B2511" s="1">
        <v>103196</v>
      </c>
      <c r="C2511" s="1">
        <v>47162</v>
      </c>
      <c r="D2511" s="1">
        <v>11156</v>
      </c>
      <c r="E2511">
        <v>190</v>
      </c>
      <c r="F2511">
        <v>440</v>
      </c>
      <c r="G2511">
        <v>1310</v>
      </c>
      <c r="H2511">
        <v>2397</v>
      </c>
      <c r="I2511">
        <v>4391</v>
      </c>
      <c r="J2511">
        <v>4237</v>
      </c>
      <c r="K2511">
        <v>4590</v>
      </c>
      <c r="L2511">
        <v>4997</v>
      </c>
      <c r="M2511">
        <v>7735</v>
      </c>
      <c r="N2511" s="30">
        <v>191801</v>
      </c>
      <c r="O2511" s="1">
        <v>191801</v>
      </c>
      <c r="P2511" s="30">
        <v>0</v>
      </c>
    </row>
    <row r="2512" spans="1:16" x14ac:dyDescent="0.15">
      <c r="A2512" s="46" t="s">
        <v>124</v>
      </c>
      <c r="B2512" s="1">
        <v>6443</v>
      </c>
      <c r="C2512" s="1">
        <v>5684</v>
      </c>
      <c r="D2512" s="1">
        <v>1306</v>
      </c>
      <c r="E2512">
        <v>3</v>
      </c>
      <c r="F2512">
        <v>3</v>
      </c>
      <c r="G2512">
        <v>7</v>
      </c>
      <c r="H2512">
        <v>320</v>
      </c>
      <c r="I2512">
        <v>562</v>
      </c>
      <c r="J2512">
        <v>856</v>
      </c>
      <c r="K2512">
        <v>551</v>
      </c>
      <c r="L2512">
        <v>508</v>
      </c>
      <c r="M2512">
        <v>605</v>
      </c>
      <c r="N2512" s="30">
        <v>16848</v>
      </c>
      <c r="O2512" s="1">
        <v>16848</v>
      </c>
      <c r="P2512" s="30">
        <v>0</v>
      </c>
    </row>
    <row r="2513" spans="1:16" x14ac:dyDescent="0.15">
      <c r="A2513" s="46" t="s">
        <v>125</v>
      </c>
      <c r="B2513">
        <v>775</v>
      </c>
      <c r="C2513">
        <v>696</v>
      </c>
      <c r="D2513">
        <v>234</v>
      </c>
      <c r="E2513">
        <v>1</v>
      </c>
      <c r="F2513">
        <v>2</v>
      </c>
      <c r="G2513">
        <v>1</v>
      </c>
      <c r="H2513">
        <v>15</v>
      </c>
      <c r="I2513">
        <v>46</v>
      </c>
      <c r="J2513">
        <v>32</v>
      </c>
      <c r="K2513">
        <v>38</v>
      </c>
      <c r="L2513">
        <v>55</v>
      </c>
      <c r="M2513">
        <v>157</v>
      </c>
      <c r="N2513" s="30">
        <v>2052</v>
      </c>
      <c r="O2513" s="1">
        <v>2052</v>
      </c>
      <c r="P2513" s="30">
        <v>0</v>
      </c>
    </row>
    <row r="2514" spans="1:16" x14ac:dyDescent="0.15">
      <c r="A2514" s="46" t="s">
        <v>126</v>
      </c>
      <c r="B2514" s="1">
        <v>13483</v>
      </c>
      <c r="C2514" s="1">
        <v>9683</v>
      </c>
      <c r="D2514" s="1">
        <v>4488</v>
      </c>
      <c r="E2514">
        <v>108</v>
      </c>
      <c r="F2514">
        <v>142</v>
      </c>
      <c r="G2514">
        <v>298</v>
      </c>
      <c r="H2514">
        <v>442</v>
      </c>
      <c r="I2514">
        <v>778</v>
      </c>
      <c r="J2514">
        <v>370</v>
      </c>
      <c r="K2514">
        <v>346</v>
      </c>
      <c r="L2514">
        <v>292</v>
      </c>
      <c r="M2514">
        <v>297</v>
      </c>
      <c r="N2514" s="30">
        <v>30727</v>
      </c>
      <c r="O2514" s="1">
        <v>30727</v>
      </c>
      <c r="P2514" s="30">
        <v>0</v>
      </c>
    </row>
    <row r="2515" spans="1:16" x14ac:dyDescent="0.15">
      <c r="A2515" s="46" t="s">
        <v>127</v>
      </c>
      <c r="B2515" s="1">
        <v>3385</v>
      </c>
      <c r="C2515" s="1">
        <v>3311</v>
      </c>
      <c r="D2515" s="1">
        <v>1367</v>
      </c>
      <c r="E2515">
        <v>60</v>
      </c>
      <c r="F2515">
        <v>41</v>
      </c>
      <c r="G2515">
        <v>64</v>
      </c>
      <c r="H2515">
        <v>53</v>
      </c>
      <c r="I2515">
        <v>82</v>
      </c>
      <c r="J2515">
        <v>112</v>
      </c>
      <c r="K2515">
        <v>182</v>
      </c>
      <c r="L2515">
        <v>396</v>
      </c>
      <c r="M2515">
        <v>659</v>
      </c>
      <c r="N2515" s="30">
        <v>9712</v>
      </c>
      <c r="O2515" s="1">
        <v>9712</v>
      </c>
      <c r="P2515" s="30">
        <v>0</v>
      </c>
    </row>
    <row r="2516" spans="1:16" x14ac:dyDescent="0.15">
      <c r="A2516" s="46" t="s">
        <v>128</v>
      </c>
      <c r="B2516" s="1">
        <v>1493</v>
      </c>
      <c r="C2516" s="1">
        <v>1504</v>
      </c>
      <c r="D2516">
        <v>558</v>
      </c>
      <c r="E2516">
        <v>5</v>
      </c>
      <c r="F2516">
        <v>8</v>
      </c>
      <c r="G2516">
        <v>8</v>
      </c>
      <c r="H2516">
        <v>17</v>
      </c>
      <c r="I2516">
        <v>27</v>
      </c>
      <c r="J2516">
        <v>143</v>
      </c>
      <c r="K2516">
        <v>493</v>
      </c>
      <c r="L2516">
        <v>619</v>
      </c>
      <c r="M2516">
        <v>718</v>
      </c>
      <c r="N2516" s="30">
        <v>5593</v>
      </c>
      <c r="O2516" s="1">
        <v>5593</v>
      </c>
      <c r="P2516" s="30">
        <v>0</v>
      </c>
    </row>
    <row r="2517" spans="1:16" x14ac:dyDescent="0.15">
      <c r="A2517" s="46" t="s">
        <v>129</v>
      </c>
      <c r="B2517">
        <v>88</v>
      </c>
      <c r="C2517">
        <v>109</v>
      </c>
      <c r="D2517">
        <v>46</v>
      </c>
      <c r="E2517">
        <v>2</v>
      </c>
      <c r="F2517">
        <v>0</v>
      </c>
      <c r="G2517">
        <v>5</v>
      </c>
      <c r="H2517">
        <v>21</v>
      </c>
      <c r="I2517">
        <v>8</v>
      </c>
      <c r="J2517">
        <v>11</v>
      </c>
      <c r="K2517">
        <v>8</v>
      </c>
      <c r="L2517">
        <v>15</v>
      </c>
      <c r="M2517">
        <v>16</v>
      </c>
      <c r="N2517" s="30">
        <v>329</v>
      </c>
      <c r="O2517">
        <v>329</v>
      </c>
      <c r="P2517" s="30">
        <v>0</v>
      </c>
    </row>
    <row r="2518" spans="1:16" x14ac:dyDescent="0.15">
      <c r="A2518" s="46" t="s">
        <v>11</v>
      </c>
      <c r="B2518" s="1">
        <v>178404</v>
      </c>
      <c r="C2518" s="1">
        <v>125207</v>
      </c>
      <c r="D2518" s="1">
        <v>37055</v>
      </c>
      <c r="E2518">
        <v>398</v>
      </c>
      <c r="F2518">
        <v>676</v>
      </c>
      <c r="G2518">
        <v>1859</v>
      </c>
      <c r="H2518">
        <v>3819</v>
      </c>
      <c r="I2518">
        <v>7260</v>
      </c>
      <c r="J2518">
        <v>7224</v>
      </c>
      <c r="K2518">
        <v>7535</v>
      </c>
      <c r="L2518">
        <v>8109</v>
      </c>
      <c r="M2518">
        <v>11767</v>
      </c>
      <c r="N2518" s="30">
        <v>389313</v>
      </c>
      <c r="O2518" s="1">
        <v>389313</v>
      </c>
      <c r="P2518" s="30">
        <v>0</v>
      </c>
    </row>
    <row r="2519" spans="1:16" x14ac:dyDescent="0.15">
      <c r="A2519" s="46" t="s">
        <v>154</v>
      </c>
      <c r="B2519" s="1">
        <v>4775</v>
      </c>
      <c r="C2519" s="1">
        <v>4263</v>
      </c>
      <c r="D2519" s="1">
        <v>2114</v>
      </c>
      <c r="E2519">
        <v>72</v>
      </c>
      <c r="F2519">
        <v>41</v>
      </c>
      <c r="G2519">
        <v>40</v>
      </c>
      <c r="H2519">
        <v>77</v>
      </c>
      <c r="I2519">
        <v>977</v>
      </c>
      <c r="J2519">
        <v>1354</v>
      </c>
      <c r="K2519">
        <v>2262</v>
      </c>
      <c r="L2519">
        <v>2203</v>
      </c>
      <c r="M2519">
        <v>2722</v>
      </c>
      <c r="N2519" s="30">
        <v>20900</v>
      </c>
      <c r="O2519" s="1">
        <v>20900</v>
      </c>
      <c r="P2519" s="30">
        <v>0</v>
      </c>
    </row>
    <row r="2520" spans="1:16" x14ac:dyDescent="0.15">
      <c r="A2520" s="46"/>
      <c r="N2520" s="30"/>
      <c r="P2520" s="30"/>
    </row>
    <row r="2521" spans="1:16" x14ac:dyDescent="0.15">
      <c r="A2521" s="46" t="s">
        <v>64</v>
      </c>
      <c r="B2521" s="1">
        <v>1114</v>
      </c>
      <c r="C2521" s="1">
        <v>1298</v>
      </c>
      <c r="D2521">
        <v>421</v>
      </c>
      <c r="E2521">
        <v>8</v>
      </c>
      <c r="F2521">
        <v>1</v>
      </c>
      <c r="G2521">
        <v>7</v>
      </c>
      <c r="H2521">
        <v>13</v>
      </c>
      <c r="I2521">
        <v>29</v>
      </c>
      <c r="J2521">
        <v>30</v>
      </c>
      <c r="K2521">
        <v>39</v>
      </c>
      <c r="L2521">
        <v>40</v>
      </c>
      <c r="M2521">
        <v>50</v>
      </c>
      <c r="N2521" s="30">
        <v>3050</v>
      </c>
      <c r="O2521" s="1">
        <v>3050</v>
      </c>
      <c r="P2521" s="30">
        <v>0</v>
      </c>
    </row>
    <row r="2522" spans="1:16" x14ac:dyDescent="0.15">
      <c r="A2522" s="46" t="s">
        <v>137</v>
      </c>
      <c r="B2522" s="1">
        <v>1051</v>
      </c>
      <c r="C2522" s="1">
        <v>1112</v>
      </c>
      <c r="D2522">
        <v>399</v>
      </c>
      <c r="E2522">
        <v>6</v>
      </c>
      <c r="F2522">
        <v>2</v>
      </c>
      <c r="G2522">
        <v>9</v>
      </c>
      <c r="H2522">
        <v>15</v>
      </c>
      <c r="I2522">
        <v>20</v>
      </c>
      <c r="J2522">
        <v>22</v>
      </c>
      <c r="K2522">
        <v>28</v>
      </c>
      <c r="L2522">
        <v>25</v>
      </c>
      <c r="M2522">
        <v>29</v>
      </c>
      <c r="N2522" s="30">
        <v>2718</v>
      </c>
      <c r="O2522" s="1">
        <v>2718</v>
      </c>
      <c r="P2522" s="30">
        <v>0</v>
      </c>
    </row>
    <row r="2523" spans="1:16" x14ac:dyDescent="0.15">
      <c r="A2523" s="46" t="s">
        <v>143</v>
      </c>
      <c r="B2523" s="1">
        <v>1594</v>
      </c>
      <c r="C2523" s="1">
        <v>2342</v>
      </c>
      <c r="D2523">
        <v>761</v>
      </c>
      <c r="E2523">
        <v>3</v>
      </c>
      <c r="F2523">
        <v>3</v>
      </c>
      <c r="G2523">
        <v>6</v>
      </c>
      <c r="H2523">
        <v>10</v>
      </c>
      <c r="I2523">
        <v>20</v>
      </c>
      <c r="J2523">
        <v>18</v>
      </c>
      <c r="K2523">
        <v>29</v>
      </c>
      <c r="L2523">
        <v>30</v>
      </c>
      <c r="M2523">
        <v>40</v>
      </c>
      <c r="N2523" s="30">
        <v>4856</v>
      </c>
      <c r="O2523" s="1">
        <v>4856</v>
      </c>
      <c r="P2523" s="30">
        <v>0</v>
      </c>
    </row>
    <row r="2524" spans="1:16" x14ac:dyDescent="0.15">
      <c r="A2524" s="46" t="s">
        <v>25</v>
      </c>
      <c r="B2524" s="1">
        <v>12229</v>
      </c>
      <c r="C2524" s="1">
        <v>18880</v>
      </c>
      <c r="D2524" s="1">
        <v>6424</v>
      </c>
      <c r="E2524">
        <v>68</v>
      </c>
      <c r="F2524">
        <v>42</v>
      </c>
      <c r="G2524">
        <v>158</v>
      </c>
      <c r="H2524">
        <v>170</v>
      </c>
      <c r="I2524">
        <v>287</v>
      </c>
      <c r="J2524">
        <v>332</v>
      </c>
      <c r="K2524">
        <v>491</v>
      </c>
      <c r="L2524">
        <v>571</v>
      </c>
      <c r="M2524">
        <v>820</v>
      </c>
      <c r="N2524" s="30">
        <v>40472</v>
      </c>
      <c r="O2524" s="1">
        <v>40472</v>
      </c>
      <c r="P2524" s="30">
        <v>0</v>
      </c>
    </row>
    <row r="2525" spans="1:16" x14ac:dyDescent="0.15">
      <c r="A2525" s="46" t="s">
        <v>22</v>
      </c>
      <c r="B2525" s="1">
        <v>8761</v>
      </c>
      <c r="C2525" s="1">
        <v>10261</v>
      </c>
      <c r="D2525" s="1">
        <v>4895</v>
      </c>
      <c r="E2525">
        <v>53</v>
      </c>
      <c r="F2525">
        <v>41</v>
      </c>
      <c r="G2525">
        <v>84</v>
      </c>
      <c r="H2525">
        <v>109</v>
      </c>
      <c r="I2525">
        <v>180</v>
      </c>
      <c r="J2525">
        <v>224</v>
      </c>
      <c r="K2525">
        <v>244</v>
      </c>
      <c r="L2525">
        <v>228</v>
      </c>
      <c r="M2525">
        <v>278</v>
      </c>
      <c r="N2525" s="30">
        <v>25358</v>
      </c>
      <c r="O2525" s="1">
        <v>25358</v>
      </c>
      <c r="P2525" s="30">
        <v>0</v>
      </c>
    </row>
    <row r="2526" spans="1:16" x14ac:dyDescent="0.15">
      <c r="A2526" s="46" t="s">
        <v>68</v>
      </c>
      <c r="B2526" s="1">
        <v>1331</v>
      </c>
      <c r="C2526" s="1">
        <v>1590</v>
      </c>
      <c r="D2526">
        <v>638</v>
      </c>
      <c r="E2526">
        <v>45</v>
      </c>
      <c r="F2526">
        <v>5</v>
      </c>
      <c r="G2526">
        <v>14</v>
      </c>
      <c r="H2526">
        <v>22</v>
      </c>
      <c r="I2526">
        <v>25</v>
      </c>
      <c r="J2526">
        <v>22</v>
      </c>
      <c r="K2526">
        <v>25</v>
      </c>
      <c r="L2526">
        <v>24</v>
      </c>
      <c r="M2526">
        <v>24</v>
      </c>
      <c r="N2526" s="30">
        <v>3765</v>
      </c>
      <c r="O2526" s="1">
        <v>3765</v>
      </c>
      <c r="P2526" s="30">
        <v>0</v>
      </c>
    </row>
    <row r="2527" spans="1:16" x14ac:dyDescent="0.15">
      <c r="A2527" s="46" t="s">
        <v>33</v>
      </c>
      <c r="B2527" s="1">
        <v>3942</v>
      </c>
      <c r="C2527" s="1">
        <v>3447</v>
      </c>
      <c r="D2527">
        <v>876</v>
      </c>
      <c r="E2527">
        <v>4</v>
      </c>
      <c r="F2527">
        <v>18</v>
      </c>
      <c r="G2527">
        <v>35</v>
      </c>
      <c r="H2527">
        <v>52</v>
      </c>
      <c r="I2527">
        <v>85</v>
      </c>
      <c r="J2527">
        <v>102</v>
      </c>
      <c r="K2527">
        <v>123</v>
      </c>
      <c r="L2527">
        <v>105</v>
      </c>
      <c r="M2527">
        <v>112</v>
      </c>
      <c r="N2527" s="30">
        <v>8901</v>
      </c>
      <c r="O2527" s="1">
        <v>8901</v>
      </c>
      <c r="P2527" s="30">
        <v>0</v>
      </c>
    </row>
    <row r="2528" spans="1:16" x14ac:dyDescent="0.15">
      <c r="A2528" s="46" t="s">
        <v>92</v>
      </c>
      <c r="B2528" s="1">
        <v>2647</v>
      </c>
      <c r="C2528" s="1">
        <v>2814</v>
      </c>
      <c r="D2528" s="1">
        <v>1250</v>
      </c>
      <c r="E2528">
        <v>51</v>
      </c>
      <c r="F2528">
        <v>34</v>
      </c>
      <c r="G2528">
        <v>28</v>
      </c>
      <c r="H2528">
        <v>31</v>
      </c>
      <c r="I2528">
        <v>39</v>
      </c>
      <c r="J2528">
        <v>55</v>
      </c>
      <c r="K2528">
        <v>54</v>
      </c>
      <c r="L2528">
        <v>84</v>
      </c>
      <c r="M2528">
        <v>88</v>
      </c>
      <c r="N2528" s="30">
        <v>7175</v>
      </c>
      <c r="O2528" s="1">
        <v>7175</v>
      </c>
      <c r="P2528" s="30">
        <v>0</v>
      </c>
    </row>
    <row r="2529" spans="1:16" x14ac:dyDescent="0.15">
      <c r="A2529" s="46" t="s">
        <v>144</v>
      </c>
      <c r="B2529" s="1">
        <v>1355</v>
      </c>
      <c r="C2529" s="1">
        <v>1615</v>
      </c>
      <c r="D2529">
        <v>613</v>
      </c>
      <c r="E2529">
        <v>2</v>
      </c>
      <c r="F2529">
        <v>3</v>
      </c>
      <c r="G2529">
        <v>9</v>
      </c>
      <c r="H2529">
        <v>8</v>
      </c>
      <c r="I2529">
        <v>58</v>
      </c>
      <c r="J2529">
        <v>26</v>
      </c>
      <c r="K2529">
        <v>21</v>
      </c>
      <c r="L2529">
        <v>16</v>
      </c>
      <c r="M2529">
        <v>30</v>
      </c>
      <c r="N2529" s="30">
        <v>3756</v>
      </c>
      <c r="O2529" s="1">
        <v>3756</v>
      </c>
      <c r="P2529" s="30">
        <v>0</v>
      </c>
    </row>
    <row r="2530" spans="1:16" x14ac:dyDescent="0.15">
      <c r="A2530" s="46" t="s">
        <v>138</v>
      </c>
      <c r="B2530" s="1">
        <v>3313</v>
      </c>
      <c r="C2530" s="1">
        <v>3423</v>
      </c>
      <c r="D2530" s="1">
        <v>1530</v>
      </c>
      <c r="E2530">
        <v>6</v>
      </c>
      <c r="F2530">
        <v>9</v>
      </c>
      <c r="G2530">
        <v>43</v>
      </c>
      <c r="H2530">
        <v>71</v>
      </c>
      <c r="I2530">
        <v>113</v>
      </c>
      <c r="J2530">
        <v>134</v>
      </c>
      <c r="K2530">
        <v>167</v>
      </c>
      <c r="L2530">
        <v>110</v>
      </c>
      <c r="M2530">
        <v>147</v>
      </c>
      <c r="N2530" s="30">
        <v>9066</v>
      </c>
      <c r="O2530" s="1">
        <v>9066</v>
      </c>
      <c r="P2530" s="30">
        <v>0</v>
      </c>
    </row>
    <row r="2531" spans="1:16" x14ac:dyDescent="0.15">
      <c r="A2531" s="46" t="s">
        <v>139</v>
      </c>
      <c r="B2531" s="1">
        <v>3286</v>
      </c>
      <c r="C2531" s="1">
        <v>3516</v>
      </c>
      <c r="D2531" s="1">
        <v>1250</v>
      </c>
      <c r="E2531">
        <v>21</v>
      </c>
      <c r="F2531">
        <v>10</v>
      </c>
      <c r="G2531">
        <v>10</v>
      </c>
      <c r="H2531">
        <v>19</v>
      </c>
      <c r="I2531">
        <v>56</v>
      </c>
      <c r="J2531">
        <v>62</v>
      </c>
      <c r="K2531">
        <v>67</v>
      </c>
      <c r="L2531">
        <v>40</v>
      </c>
      <c r="M2531">
        <v>75</v>
      </c>
      <c r="N2531" s="30">
        <v>8412</v>
      </c>
      <c r="O2531" s="1">
        <v>8412</v>
      </c>
      <c r="P2531" s="30">
        <v>0</v>
      </c>
    </row>
    <row r="2532" spans="1:16" x14ac:dyDescent="0.15">
      <c r="A2532" s="46"/>
      <c r="N2532" s="30"/>
      <c r="P2532" s="30"/>
    </row>
    <row r="2533" spans="1:16" x14ac:dyDescent="0.15">
      <c r="A2533" s="46" t="s">
        <v>176</v>
      </c>
      <c r="B2533">
        <v>89</v>
      </c>
      <c r="C2533">
        <v>146</v>
      </c>
      <c r="D2533">
        <v>33</v>
      </c>
      <c r="E2533">
        <v>0</v>
      </c>
      <c r="F2533">
        <v>0</v>
      </c>
      <c r="G2533">
        <v>0</v>
      </c>
      <c r="H2533">
        <v>0</v>
      </c>
      <c r="I2533">
        <v>1</v>
      </c>
      <c r="J2533">
        <v>0</v>
      </c>
      <c r="K2533">
        <v>1</v>
      </c>
      <c r="L2533">
        <v>0</v>
      </c>
      <c r="M2533">
        <v>1</v>
      </c>
      <c r="N2533" s="30">
        <v>271</v>
      </c>
      <c r="O2533">
        <v>271</v>
      </c>
      <c r="P2533" s="30">
        <v>0</v>
      </c>
    </row>
    <row r="2534" spans="1:16" x14ac:dyDescent="0.15">
      <c r="A2534" s="27" t="s">
        <v>166</v>
      </c>
      <c r="B2534">
        <v>114</v>
      </c>
      <c r="C2534">
        <v>133</v>
      </c>
      <c r="D2534">
        <v>31</v>
      </c>
      <c r="E2534">
        <v>0</v>
      </c>
      <c r="F2534">
        <v>1</v>
      </c>
      <c r="G2534">
        <v>1</v>
      </c>
      <c r="H2534">
        <v>0</v>
      </c>
      <c r="I2534">
        <v>0</v>
      </c>
      <c r="J2534">
        <v>1</v>
      </c>
      <c r="K2534">
        <v>1</v>
      </c>
      <c r="L2534">
        <v>1</v>
      </c>
      <c r="M2534">
        <v>0</v>
      </c>
      <c r="N2534" s="30">
        <v>283</v>
      </c>
      <c r="O2534">
        <v>283</v>
      </c>
      <c r="P2534" s="30">
        <v>0</v>
      </c>
    </row>
    <row r="2535" spans="1:16" x14ac:dyDescent="0.15">
      <c r="A2535" s="46" t="s">
        <v>177</v>
      </c>
      <c r="B2535">
        <v>171</v>
      </c>
      <c r="C2535">
        <v>220</v>
      </c>
      <c r="D2535">
        <v>138</v>
      </c>
      <c r="E2535">
        <v>0</v>
      </c>
      <c r="F2535">
        <v>0</v>
      </c>
      <c r="G2535">
        <v>0</v>
      </c>
      <c r="H2535">
        <v>1</v>
      </c>
      <c r="I2535">
        <v>4</v>
      </c>
      <c r="J2535">
        <v>0</v>
      </c>
      <c r="K2535">
        <v>0</v>
      </c>
      <c r="L2535">
        <v>1</v>
      </c>
      <c r="M2535">
        <v>0</v>
      </c>
      <c r="N2535" s="30">
        <v>535</v>
      </c>
      <c r="O2535">
        <v>535</v>
      </c>
      <c r="P2535" s="30">
        <v>0</v>
      </c>
    </row>
    <row r="2536" spans="1:16" x14ac:dyDescent="0.15">
      <c r="A2536" s="46" t="s">
        <v>167</v>
      </c>
      <c r="B2536">
        <v>293</v>
      </c>
      <c r="C2536">
        <v>322</v>
      </c>
      <c r="D2536">
        <v>87</v>
      </c>
      <c r="E2536">
        <v>0</v>
      </c>
      <c r="F2536">
        <v>1</v>
      </c>
      <c r="G2536">
        <v>0</v>
      </c>
      <c r="H2536">
        <v>1</v>
      </c>
      <c r="I2536">
        <v>4</v>
      </c>
      <c r="J2536">
        <v>1</v>
      </c>
      <c r="K2536">
        <v>9</v>
      </c>
      <c r="L2536">
        <v>8</v>
      </c>
      <c r="M2536">
        <v>5</v>
      </c>
      <c r="N2536" s="30">
        <v>731</v>
      </c>
      <c r="O2536">
        <v>731</v>
      </c>
      <c r="P2536" s="30">
        <v>0</v>
      </c>
    </row>
    <row r="2537" spans="1:16" x14ac:dyDescent="0.15">
      <c r="A2537" s="46" t="s">
        <v>168</v>
      </c>
      <c r="B2537" s="1">
        <v>1141</v>
      </c>
      <c r="C2537" s="1">
        <v>1367</v>
      </c>
      <c r="D2537">
        <v>395</v>
      </c>
      <c r="E2537">
        <v>0</v>
      </c>
      <c r="F2537">
        <v>1</v>
      </c>
      <c r="G2537">
        <v>0</v>
      </c>
      <c r="H2537">
        <v>2</v>
      </c>
      <c r="I2537">
        <v>2</v>
      </c>
      <c r="J2537">
        <v>4</v>
      </c>
      <c r="K2537">
        <v>2</v>
      </c>
      <c r="L2537">
        <v>6</v>
      </c>
      <c r="M2537">
        <v>7</v>
      </c>
      <c r="N2537" s="30">
        <v>2927</v>
      </c>
      <c r="O2537" s="1">
        <v>2927</v>
      </c>
      <c r="P2537" s="30">
        <v>0</v>
      </c>
    </row>
    <row r="2538" spans="1:16" x14ac:dyDescent="0.15">
      <c r="A2538" s="46" t="s">
        <v>169</v>
      </c>
      <c r="B2538">
        <v>119</v>
      </c>
      <c r="C2538">
        <v>237</v>
      </c>
      <c r="D2538">
        <v>45</v>
      </c>
      <c r="E2538">
        <v>0</v>
      </c>
      <c r="F2538">
        <v>2</v>
      </c>
      <c r="G2538">
        <v>5</v>
      </c>
      <c r="H2538">
        <v>0</v>
      </c>
      <c r="I2538">
        <v>1</v>
      </c>
      <c r="J2538">
        <v>0</v>
      </c>
      <c r="K2538">
        <v>0</v>
      </c>
      <c r="L2538">
        <v>1</v>
      </c>
      <c r="M2538">
        <v>2</v>
      </c>
      <c r="N2538" s="30">
        <v>412</v>
      </c>
      <c r="O2538">
        <v>412</v>
      </c>
      <c r="P2538" s="30">
        <v>0</v>
      </c>
    </row>
    <row r="2539" spans="1:16" x14ac:dyDescent="0.15">
      <c r="A2539" s="46" t="s">
        <v>170</v>
      </c>
      <c r="B2539">
        <v>312</v>
      </c>
      <c r="C2539">
        <v>352</v>
      </c>
      <c r="D2539">
        <v>53</v>
      </c>
      <c r="E2539">
        <v>0</v>
      </c>
      <c r="F2539">
        <v>1</v>
      </c>
      <c r="G2539">
        <v>3</v>
      </c>
      <c r="H2539">
        <v>4</v>
      </c>
      <c r="I2539">
        <v>6</v>
      </c>
      <c r="J2539">
        <v>2</v>
      </c>
      <c r="K2539">
        <v>5</v>
      </c>
      <c r="L2539">
        <v>4</v>
      </c>
      <c r="M2539">
        <v>7</v>
      </c>
      <c r="N2539" s="30">
        <v>749</v>
      </c>
      <c r="O2539">
        <v>749</v>
      </c>
      <c r="P2539" s="30">
        <v>0</v>
      </c>
    </row>
    <row r="2540" spans="1:16" x14ac:dyDescent="0.15">
      <c r="A2540" s="46" t="s">
        <v>171</v>
      </c>
      <c r="B2540">
        <v>112</v>
      </c>
      <c r="C2540">
        <v>104</v>
      </c>
      <c r="D2540">
        <v>49</v>
      </c>
      <c r="E2540">
        <v>0</v>
      </c>
      <c r="F2540">
        <v>0</v>
      </c>
      <c r="G2540">
        <v>1</v>
      </c>
      <c r="H2540">
        <v>1</v>
      </c>
      <c r="I2540">
        <v>0</v>
      </c>
      <c r="J2540">
        <v>2</v>
      </c>
      <c r="K2540">
        <v>2</v>
      </c>
      <c r="L2540">
        <v>1</v>
      </c>
      <c r="M2540">
        <v>0</v>
      </c>
      <c r="N2540" s="30">
        <v>272</v>
      </c>
      <c r="O2540">
        <v>272</v>
      </c>
      <c r="P2540" s="30">
        <v>0</v>
      </c>
    </row>
    <row r="2541" spans="1:16" x14ac:dyDescent="0.15">
      <c r="A2541" s="46" t="s">
        <v>178</v>
      </c>
      <c r="B2541">
        <v>70</v>
      </c>
      <c r="C2541">
        <v>79</v>
      </c>
      <c r="D2541">
        <v>18</v>
      </c>
      <c r="E2541">
        <v>0</v>
      </c>
      <c r="F2541">
        <v>1</v>
      </c>
      <c r="G2541">
        <v>0</v>
      </c>
      <c r="H2541">
        <v>0</v>
      </c>
      <c r="I2541">
        <v>2</v>
      </c>
      <c r="J2541">
        <v>0</v>
      </c>
      <c r="K2541">
        <v>0</v>
      </c>
      <c r="L2541">
        <v>0</v>
      </c>
      <c r="M2541">
        <v>1</v>
      </c>
      <c r="N2541" s="30">
        <v>171</v>
      </c>
      <c r="O2541">
        <v>171</v>
      </c>
      <c r="P2541" s="30">
        <v>0</v>
      </c>
    </row>
    <row r="2542" spans="1:16" x14ac:dyDescent="0.15">
      <c r="A2542" s="46" t="s">
        <v>172</v>
      </c>
      <c r="B2542">
        <v>367</v>
      </c>
      <c r="C2542">
        <v>333</v>
      </c>
      <c r="D2542">
        <v>108</v>
      </c>
      <c r="E2542">
        <v>0</v>
      </c>
      <c r="F2542">
        <v>2</v>
      </c>
      <c r="G2542">
        <v>4</v>
      </c>
      <c r="H2542">
        <v>7</v>
      </c>
      <c r="I2542">
        <v>9</v>
      </c>
      <c r="J2542">
        <v>16</v>
      </c>
      <c r="K2542">
        <v>11</v>
      </c>
      <c r="L2542">
        <v>3</v>
      </c>
      <c r="M2542">
        <v>21</v>
      </c>
      <c r="N2542" s="30">
        <v>881</v>
      </c>
      <c r="O2542">
        <v>881</v>
      </c>
      <c r="P2542" s="30">
        <v>0</v>
      </c>
    </row>
    <row r="2543" spans="1:16" x14ac:dyDescent="0.15">
      <c r="A2543" s="46" t="s">
        <v>173</v>
      </c>
      <c r="B2543">
        <v>171</v>
      </c>
      <c r="C2543">
        <v>173</v>
      </c>
      <c r="D2543">
        <v>53</v>
      </c>
      <c r="E2543">
        <v>0</v>
      </c>
      <c r="F2543">
        <v>3</v>
      </c>
      <c r="G2543">
        <v>2</v>
      </c>
      <c r="H2543">
        <v>0</v>
      </c>
      <c r="I2543">
        <v>0</v>
      </c>
      <c r="J2543">
        <v>1</v>
      </c>
      <c r="K2543">
        <v>0</v>
      </c>
      <c r="L2543">
        <v>1</v>
      </c>
      <c r="M2543">
        <v>1</v>
      </c>
      <c r="N2543" s="30">
        <v>405</v>
      </c>
      <c r="O2543">
        <v>405</v>
      </c>
      <c r="P2543" s="30">
        <v>0</v>
      </c>
    </row>
    <row r="2544" spans="1:16" x14ac:dyDescent="0.15">
      <c r="A2544" s="47"/>
      <c r="N2544" s="30"/>
      <c r="P2544" s="30"/>
    </row>
    <row r="2545" spans="1:16" x14ac:dyDescent="0.15">
      <c r="A2545" s="46" t="s">
        <v>65</v>
      </c>
      <c r="B2545">
        <v>705</v>
      </c>
      <c r="C2545">
        <v>847</v>
      </c>
      <c r="D2545">
        <v>271</v>
      </c>
      <c r="E2545">
        <v>0</v>
      </c>
      <c r="F2545">
        <v>0</v>
      </c>
      <c r="G2545">
        <v>3</v>
      </c>
      <c r="H2545">
        <v>6</v>
      </c>
      <c r="I2545">
        <v>14</v>
      </c>
      <c r="J2545">
        <v>27</v>
      </c>
      <c r="K2545">
        <v>19</v>
      </c>
      <c r="L2545">
        <v>16</v>
      </c>
      <c r="M2545">
        <v>29</v>
      </c>
      <c r="N2545" s="30">
        <v>1937</v>
      </c>
      <c r="O2545" s="1">
        <v>1937</v>
      </c>
      <c r="P2545" s="30">
        <v>0</v>
      </c>
    </row>
    <row r="2546" spans="1:16" x14ac:dyDescent="0.15">
      <c r="A2546" s="27" t="s">
        <v>140</v>
      </c>
      <c r="B2546">
        <v>813</v>
      </c>
      <c r="C2546">
        <v>857</v>
      </c>
      <c r="D2546">
        <v>236</v>
      </c>
      <c r="E2546">
        <v>2</v>
      </c>
      <c r="F2546">
        <v>0</v>
      </c>
      <c r="G2546">
        <v>0</v>
      </c>
      <c r="H2546">
        <v>5</v>
      </c>
      <c r="I2546">
        <v>12</v>
      </c>
      <c r="J2546">
        <v>23</v>
      </c>
      <c r="K2546">
        <v>15</v>
      </c>
      <c r="L2546">
        <v>7</v>
      </c>
      <c r="M2546">
        <v>11</v>
      </c>
      <c r="N2546" s="30">
        <v>1981</v>
      </c>
      <c r="O2546" s="1">
        <v>1981</v>
      </c>
      <c r="P2546" s="30">
        <v>0</v>
      </c>
    </row>
    <row r="2547" spans="1:16" x14ac:dyDescent="0.15">
      <c r="A2547" s="46" t="s">
        <v>146</v>
      </c>
      <c r="B2547" s="1">
        <v>1593</v>
      </c>
      <c r="C2547" s="1">
        <v>1450</v>
      </c>
      <c r="D2547">
        <v>642</v>
      </c>
      <c r="E2547">
        <v>0</v>
      </c>
      <c r="F2547">
        <v>0</v>
      </c>
      <c r="G2547">
        <v>3</v>
      </c>
      <c r="H2547">
        <v>7</v>
      </c>
      <c r="I2547">
        <v>24</v>
      </c>
      <c r="J2547">
        <v>31</v>
      </c>
      <c r="K2547">
        <v>23</v>
      </c>
      <c r="L2547">
        <v>18</v>
      </c>
      <c r="M2547">
        <v>37</v>
      </c>
      <c r="N2547" s="30">
        <v>3828</v>
      </c>
      <c r="O2547" s="1">
        <v>3828</v>
      </c>
      <c r="P2547" s="30">
        <v>0</v>
      </c>
    </row>
    <row r="2548" spans="1:16" x14ac:dyDescent="0.15">
      <c r="A2548" s="46" t="s">
        <v>26</v>
      </c>
      <c r="B2548" s="1">
        <v>6878</v>
      </c>
      <c r="C2548" s="1">
        <v>8490</v>
      </c>
      <c r="D2548" s="1">
        <v>2059</v>
      </c>
      <c r="E2548">
        <v>5</v>
      </c>
      <c r="F2548">
        <v>2</v>
      </c>
      <c r="G2548">
        <v>13</v>
      </c>
      <c r="H2548">
        <v>65</v>
      </c>
      <c r="I2548">
        <v>147</v>
      </c>
      <c r="J2548">
        <v>168</v>
      </c>
      <c r="K2548">
        <v>171</v>
      </c>
      <c r="L2548">
        <v>153</v>
      </c>
      <c r="M2548">
        <v>229</v>
      </c>
      <c r="N2548" s="30">
        <v>18380</v>
      </c>
      <c r="O2548" s="1">
        <v>18380</v>
      </c>
      <c r="P2548" s="30">
        <v>0</v>
      </c>
    </row>
    <row r="2549" spans="1:16" x14ac:dyDescent="0.15">
      <c r="A2549" s="46" t="s">
        <v>23</v>
      </c>
      <c r="B2549" s="1">
        <v>7454</v>
      </c>
      <c r="C2549" s="1">
        <v>8980</v>
      </c>
      <c r="D2549" s="1">
        <v>3600</v>
      </c>
      <c r="E2549">
        <v>5</v>
      </c>
      <c r="F2549">
        <v>3</v>
      </c>
      <c r="G2549">
        <v>38</v>
      </c>
      <c r="H2549">
        <v>52</v>
      </c>
      <c r="I2549">
        <v>197</v>
      </c>
      <c r="J2549">
        <v>238</v>
      </c>
      <c r="K2549">
        <v>183</v>
      </c>
      <c r="L2549">
        <v>188</v>
      </c>
      <c r="M2549">
        <v>222</v>
      </c>
      <c r="N2549" s="30">
        <v>21160</v>
      </c>
      <c r="O2549" s="1">
        <v>21160</v>
      </c>
      <c r="P2549" s="30">
        <v>0</v>
      </c>
    </row>
    <row r="2550" spans="1:16" x14ac:dyDescent="0.15">
      <c r="A2550" s="46" t="s">
        <v>69</v>
      </c>
      <c r="B2550" s="1">
        <v>2167</v>
      </c>
      <c r="C2550" s="1">
        <v>2491</v>
      </c>
      <c r="D2550">
        <v>732</v>
      </c>
      <c r="E2550">
        <v>1</v>
      </c>
      <c r="F2550">
        <v>0</v>
      </c>
      <c r="G2550">
        <v>2</v>
      </c>
      <c r="H2550">
        <v>6</v>
      </c>
      <c r="I2550">
        <v>8</v>
      </c>
      <c r="J2550">
        <v>4</v>
      </c>
      <c r="K2550">
        <v>11</v>
      </c>
      <c r="L2550">
        <v>15</v>
      </c>
      <c r="M2550">
        <v>15</v>
      </c>
      <c r="N2550" s="30">
        <v>5452</v>
      </c>
      <c r="O2550" s="1">
        <v>5452</v>
      </c>
      <c r="P2550" s="30">
        <v>0</v>
      </c>
    </row>
    <row r="2551" spans="1:16" x14ac:dyDescent="0.15">
      <c r="A2551" s="46" t="s">
        <v>34</v>
      </c>
      <c r="B2551" s="1">
        <v>2315</v>
      </c>
      <c r="C2551" s="1">
        <v>2223</v>
      </c>
      <c r="D2551">
        <v>296</v>
      </c>
      <c r="E2551">
        <v>1</v>
      </c>
      <c r="F2551">
        <v>0</v>
      </c>
      <c r="G2551">
        <v>8</v>
      </c>
      <c r="H2551">
        <v>15</v>
      </c>
      <c r="I2551">
        <v>47</v>
      </c>
      <c r="J2551">
        <v>73</v>
      </c>
      <c r="K2551">
        <v>86</v>
      </c>
      <c r="L2551">
        <v>40</v>
      </c>
      <c r="M2551">
        <v>55</v>
      </c>
      <c r="N2551" s="30">
        <v>5159</v>
      </c>
      <c r="O2551" s="1">
        <v>5159</v>
      </c>
      <c r="P2551" s="30">
        <v>0</v>
      </c>
    </row>
    <row r="2552" spans="1:16" x14ac:dyDescent="0.15">
      <c r="A2552" s="46" t="s">
        <v>95</v>
      </c>
      <c r="B2552" s="1">
        <v>2033</v>
      </c>
      <c r="C2552" s="1">
        <v>2508</v>
      </c>
      <c r="D2552">
        <v>735</v>
      </c>
      <c r="E2552">
        <v>1</v>
      </c>
      <c r="F2552">
        <v>1</v>
      </c>
      <c r="G2552">
        <v>1</v>
      </c>
      <c r="H2552">
        <v>14</v>
      </c>
      <c r="I2552">
        <v>37</v>
      </c>
      <c r="J2552">
        <v>25</v>
      </c>
      <c r="K2552">
        <v>32</v>
      </c>
      <c r="L2552">
        <v>29</v>
      </c>
      <c r="M2552">
        <v>24</v>
      </c>
      <c r="N2552" s="30">
        <v>5440</v>
      </c>
      <c r="O2552" s="1">
        <v>5440</v>
      </c>
      <c r="P2552" s="30">
        <v>0</v>
      </c>
    </row>
    <row r="2553" spans="1:16" x14ac:dyDescent="0.15">
      <c r="A2553" s="46" t="s">
        <v>147</v>
      </c>
      <c r="B2553">
        <v>852</v>
      </c>
      <c r="C2553">
        <v>985</v>
      </c>
      <c r="D2553">
        <v>350</v>
      </c>
      <c r="E2553">
        <v>0</v>
      </c>
      <c r="F2553">
        <v>0</v>
      </c>
      <c r="G2553">
        <v>0</v>
      </c>
      <c r="H2553">
        <v>9</v>
      </c>
      <c r="I2553">
        <v>35</v>
      </c>
      <c r="J2553">
        <v>24</v>
      </c>
      <c r="K2553">
        <v>9</v>
      </c>
      <c r="L2553">
        <v>9</v>
      </c>
      <c r="M2553">
        <v>16</v>
      </c>
      <c r="N2553" s="30">
        <v>2289</v>
      </c>
      <c r="O2553" s="1">
        <v>2289</v>
      </c>
      <c r="P2553" s="30">
        <v>0</v>
      </c>
    </row>
    <row r="2554" spans="1:16" x14ac:dyDescent="0.15">
      <c r="A2554" s="46" t="s">
        <v>141</v>
      </c>
      <c r="B2554" s="1">
        <v>1991</v>
      </c>
      <c r="C2554" s="1">
        <v>2229</v>
      </c>
      <c r="D2554">
        <v>721</v>
      </c>
      <c r="E2554">
        <v>1</v>
      </c>
      <c r="F2554">
        <v>1</v>
      </c>
      <c r="G2554">
        <v>16</v>
      </c>
      <c r="H2554">
        <v>17</v>
      </c>
      <c r="I2554">
        <v>58</v>
      </c>
      <c r="J2554">
        <v>66</v>
      </c>
      <c r="K2554">
        <v>60</v>
      </c>
      <c r="L2554">
        <v>47</v>
      </c>
      <c r="M2554">
        <v>47</v>
      </c>
      <c r="N2554" s="30">
        <v>5254</v>
      </c>
      <c r="O2554" s="1">
        <v>5254</v>
      </c>
      <c r="P2554" s="30">
        <v>0</v>
      </c>
    </row>
    <row r="2555" spans="1:16" x14ac:dyDescent="0.15">
      <c r="A2555" s="46" t="s">
        <v>142</v>
      </c>
      <c r="B2555" s="1">
        <v>1601</v>
      </c>
      <c r="C2555" s="1">
        <v>2003</v>
      </c>
      <c r="D2555">
        <v>655</v>
      </c>
      <c r="E2555">
        <v>1</v>
      </c>
      <c r="F2555">
        <v>1</v>
      </c>
      <c r="G2555">
        <v>4</v>
      </c>
      <c r="H2555">
        <v>14</v>
      </c>
      <c r="I2555">
        <v>29</v>
      </c>
      <c r="J2555">
        <v>31</v>
      </c>
      <c r="K2555">
        <v>35</v>
      </c>
      <c r="L2555">
        <v>27</v>
      </c>
      <c r="M2555">
        <v>33</v>
      </c>
      <c r="N2555" s="30">
        <v>4434</v>
      </c>
      <c r="O2555" s="1">
        <v>4434</v>
      </c>
      <c r="P2555" s="30">
        <v>0</v>
      </c>
    </row>
    <row r="2556" spans="1:16" x14ac:dyDescent="0.15">
      <c r="A2556" s="46"/>
      <c r="N2556" s="30"/>
      <c r="P2556" s="30"/>
    </row>
    <row r="2557" spans="1:16" x14ac:dyDescent="0.15">
      <c r="A2557" s="46" t="s">
        <v>66</v>
      </c>
      <c r="B2557" s="1">
        <v>2367</v>
      </c>
      <c r="C2557" s="1">
        <v>2614</v>
      </c>
      <c r="D2557">
        <v>815</v>
      </c>
      <c r="E2557">
        <v>7</v>
      </c>
      <c r="F2557">
        <v>18</v>
      </c>
      <c r="G2557">
        <v>28</v>
      </c>
      <c r="H2557">
        <v>29</v>
      </c>
      <c r="I2557">
        <v>32</v>
      </c>
      <c r="J2557">
        <v>35</v>
      </c>
      <c r="K2557">
        <v>48</v>
      </c>
      <c r="L2557">
        <v>45</v>
      </c>
      <c r="M2557">
        <v>57</v>
      </c>
      <c r="N2557" s="30">
        <v>6095</v>
      </c>
      <c r="O2557" s="1">
        <v>6095</v>
      </c>
      <c r="P2557" s="30">
        <v>0</v>
      </c>
    </row>
    <row r="2558" spans="1:16" x14ac:dyDescent="0.15">
      <c r="A2558" s="46" t="s">
        <v>14</v>
      </c>
      <c r="B2558" s="1">
        <v>22168</v>
      </c>
      <c r="C2558" s="1">
        <v>29337</v>
      </c>
      <c r="D2558" s="1">
        <v>11068</v>
      </c>
      <c r="E2558" s="1">
        <v>1654</v>
      </c>
      <c r="F2558" s="1">
        <v>84</v>
      </c>
      <c r="G2558" s="1">
        <v>144</v>
      </c>
      <c r="H2558" s="1">
        <v>240</v>
      </c>
      <c r="I2558" s="1">
        <v>322</v>
      </c>
      <c r="J2558" s="1">
        <v>364</v>
      </c>
      <c r="K2558" s="1">
        <v>389</v>
      </c>
      <c r="L2558" s="1">
        <v>431</v>
      </c>
      <c r="M2558" s="1">
        <v>415</v>
      </c>
      <c r="N2558" s="30">
        <v>66616</v>
      </c>
      <c r="O2558" s="1">
        <v>66616</v>
      </c>
      <c r="P2558" s="30">
        <v>0</v>
      </c>
    </row>
    <row r="2559" spans="1:16" x14ac:dyDescent="0.15">
      <c r="A2559" s="46" t="s">
        <v>207</v>
      </c>
      <c r="B2559" s="1">
        <v>1842</v>
      </c>
      <c r="C2559" s="1">
        <v>2323</v>
      </c>
      <c r="D2559">
        <v>775</v>
      </c>
      <c r="E2559">
        <v>2</v>
      </c>
      <c r="F2559">
        <v>3</v>
      </c>
      <c r="G2559">
        <v>15</v>
      </c>
      <c r="H2559">
        <v>19</v>
      </c>
      <c r="I2559">
        <v>27</v>
      </c>
      <c r="J2559">
        <v>42</v>
      </c>
      <c r="K2559">
        <v>55</v>
      </c>
      <c r="L2559">
        <v>36</v>
      </c>
      <c r="M2559">
        <v>38</v>
      </c>
      <c r="N2559" s="30">
        <v>5177</v>
      </c>
      <c r="O2559" s="1">
        <v>5177</v>
      </c>
      <c r="P2559" s="30">
        <v>0</v>
      </c>
    </row>
    <row r="2560" spans="1:16" x14ac:dyDescent="0.15">
      <c r="A2560" s="46" t="s">
        <v>199</v>
      </c>
      <c r="B2560" s="1">
        <v>3369</v>
      </c>
      <c r="C2560" s="1">
        <v>3107</v>
      </c>
      <c r="D2560" s="1">
        <v>1527</v>
      </c>
      <c r="E2560">
        <v>0</v>
      </c>
      <c r="F2560">
        <v>7</v>
      </c>
      <c r="G2560">
        <v>10</v>
      </c>
      <c r="H2560">
        <v>46</v>
      </c>
      <c r="I2560">
        <v>286</v>
      </c>
      <c r="J2560">
        <v>501</v>
      </c>
      <c r="K2560">
        <v>570</v>
      </c>
      <c r="L2560">
        <v>492</v>
      </c>
      <c r="M2560">
        <v>1059</v>
      </c>
      <c r="N2560" s="30">
        <v>10974</v>
      </c>
      <c r="O2560" s="1">
        <v>10974</v>
      </c>
      <c r="P2560" s="30">
        <v>0</v>
      </c>
    </row>
    <row r="2561" spans="1:16" x14ac:dyDescent="0.15">
      <c r="A2561" s="46" t="s">
        <v>54</v>
      </c>
      <c r="B2561" s="1">
        <v>3123</v>
      </c>
      <c r="C2561" s="1">
        <v>1462</v>
      </c>
      <c r="D2561">
        <v>622</v>
      </c>
      <c r="E2561">
        <v>39</v>
      </c>
      <c r="F2561">
        <v>74</v>
      </c>
      <c r="G2561">
        <v>89</v>
      </c>
      <c r="H2561">
        <v>103</v>
      </c>
      <c r="I2561">
        <v>180</v>
      </c>
      <c r="J2561">
        <v>112</v>
      </c>
      <c r="K2561">
        <v>96</v>
      </c>
      <c r="L2561">
        <v>103</v>
      </c>
      <c r="M2561">
        <v>107</v>
      </c>
      <c r="N2561" s="30">
        <v>6110</v>
      </c>
      <c r="O2561" s="1">
        <v>6110</v>
      </c>
      <c r="P2561" s="30">
        <v>0</v>
      </c>
    </row>
    <row r="2562" spans="1:16" x14ac:dyDescent="0.15">
      <c r="A2562" s="46" t="s">
        <v>82</v>
      </c>
      <c r="B2562" s="1">
        <v>7750</v>
      </c>
      <c r="C2562" s="1">
        <v>4470</v>
      </c>
      <c r="D2562" s="1">
        <v>1512</v>
      </c>
      <c r="E2562">
        <v>3</v>
      </c>
      <c r="F2562">
        <v>10</v>
      </c>
      <c r="G2562">
        <v>15</v>
      </c>
      <c r="H2562">
        <v>44</v>
      </c>
      <c r="I2562">
        <v>63</v>
      </c>
      <c r="J2562">
        <v>75</v>
      </c>
      <c r="K2562">
        <v>77</v>
      </c>
      <c r="L2562">
        <v>140</v>
      </c>
      <c r="M2562">
        <v>233</v>
      </c>
      <c r="N2562" s="30">
        <v>14392</v>
      </c>
      <c r="O2562" s="1">
        <v>14392</v>
      </c>
      <c r="P2562" s="30">
        <v>0</v>
      </c>
    </row>
    <row r="2563" spans="1:16" x14ac:dyDescent="0.15">
      <c r="A2563" s="46" t="s">
        <v>12</v>
      </c>
      <c r="B2563" s="1">
        <v>23255</v>
      </c>
      <c r="C2563" s="1">
        <v>34084</v>
      </c>
      <c r="D2563" s="1">
        <v>7841</v>
      </c>
      <c r="E2563">
        <v>53</v>
      </c>
      <c r="F2563">
        <v>126</v>
      </c>
      <c r="G2563">
        <v>269</v>
      </c>
      <c r="H2563">
        <v>501</v>
      </c>
      <c r="I2563">
        <v>835</v>
      </c>
      <c r="J2563">
        <v>656</v>
      </c>
      <c r="K2563">
        <v>796</v>
      </c>
      <c r="L2563">
        <v>773</v>
      </c>
      <c r="M2563">
        <v>878</v>
      </c>
      <c r="N2563" s="30">
        <v>70067</v>
      </c>
      <c r="O2563" s="1">
        <v>70067</v>
      </c>
      <c r="P2563" s="30">
        <v>0</v>
      </c>
    </row>
    <row r="2564" spans="1:16" x14ac:dyDescent="0.15">
      <c r="A2564" s="46" t="s">
        <v>27</v>
      </c>
      <c r="B2564" s="1">
        <v>26618</v>
      </c>
      <c r="C2564" s="1">
        <v>17312</v>
      </c>
      <c r="D2564" s="1">
        <v>3416</v>
      </c>
      <c r="E2564">
        <v>405</v>
      </c>
      <c r="F2564">
        <v>590</v>
      </c>
      <c r="G2564">
        <v>897</v>
      </c>
      <c r="H2564">
        <v>1162</v>
      </c>
      <c r="I2564">
        <v>1393</v>
      </c>
      <c r="J2564">
        <v>1062</v>
      </c>
      <c r="K2564">
        <v>1015</v>
      </c>
      <c r="L2564">
        <v>1120</v>
      </c>
      <c r="M2564">
        <v>1640</v>
      </c>
      <c r="N2564" s="30">
        <v>56630</v>
      </c>
      <c r="O2564" s="1">
        <v>56630</v>
      </c>
      <c r="P2564" s="30">
        <v>0</v>
      </c>
    </row>
    <row r="2565" spans="1:16" x14ac:dyDescent="0.15">
      <c r="A2565" s="46" t="s">
        <v>96</v>
      </c>
      <c r="B2565" s="1">
        <v>3495</v>
      </c>
      <c r="C2565" s="1">
        <v>3445</v>
      </c>
      <c r="D2565" s="1">
        <v>1693</v>
      </c>
      <c r="E2565">
        <v>19</v>
      </c>
      <c r="F2565">
        <v>45</v>
      </c>
      <c r="G2565">
        <v>148</v>
      </c>
      <c r="H2565">
        <v>244</v>
      </c>
      <c r="I2565">
        <v>221</v>
      </c>
      <c r="J2565">
        <v>266</v>
      </c>
      <c r="K2565">
        <v>391</v>
      </c>
      <c r="L2565">
        <v>717</v>
      </c>
      <c r="M2565">
        <v>904</v>
      </c>
      <c r="N2565" s="30">
        <v>11588</v>
      </c>
      <c r="O2565" s="1">
        <v>11588</v>
      </c>
      <c r="P2565" s="30">
        <v>0</v>
      </c>
    </row>
    <row r="2566" spans="1:16" x14ac:dyDescent="0.15">
      <c r="A2566" s="46" t="s">
        <v>242</v>
      </c>
      <c r="B2566" s="1">
        <v>80970</v>
      </c>
      <c r="C2566" s="1">
        <v>5785</v>
      </c>
      <c r="D2566" s="1">
        <v>1486</v>
      </c>
      <c r="E2566">
        <v>145</v>
      </c>
      <c r="F2566">
        <v>155</v>
      </c>
      <c r="G2566">
        <v>255</v>
      </c>
      <c r="H2566">
        <v>242</v>
      </c>
      <c r="I2566">
        <v>419</v>
      </c>
      <c r="J2566">
        <v>372</v>
      </c>
      <c r="K2566">
        <v>422</v>
      </c>
      <c r="L2566">
        <v>405</v>
      </c>
      <c r="M2566">
        <v>491</v>
      </c>
      <c r="N2566" s="30">
        <v>91147</v>
      </c>
      <c r="O2566" s="1">
        <v>91147</v>
      </c>
      <c r="P2566" s="30">
        <v>0</v>
      </c>
    </row>
    <row r="2567" spans="1:16" x14ac:dyDescent="0.15">
      <c r="A2567" s="46" t="s">
        <v>245</v>
      </c>
      <c r="B2567" s="1">
        <v>16716</v>
      </c>
      <c r="C2567" s="1">
        <v>7966</v>
      </c>
      <c r="D2567" s="1">
        <v>2191</v>
      </c>
      <c r="E2567">
        <v>80</v>
      </c>
      <c r="F2567">
        <v>131</v>
      </c>
      <c r="G2567">
        <v>259</v>
      </c>
      <c r="H2567">
        <v>390</v>
      </c>
      <c r="I2567">
        <v>600</v>
      </c>
      <c r="J2567">
        <v>529</v>
      </c>
      <c r="K2567">
        <v>428</v>
      </c>
      <c r="L2567">
        <v>438</v>
      </c>
      <c r="M2567">
        <v>353</v>
      </c>
      <c r="N2567" s="30">
        <v>30081</v>
      </c>
      <c r="O2567" s="1">
        <v>30081</v>
      </c>
      <c r="P2567" s="30">
        <v>0</v>
      </c>
    </row>
    <row r="2568" spans="1:16" x14ac:dyDescent="0.15">
      <c r="A2568" s="46"/>
      <c r="N2568" s="30"/>
      <c r="P2568" s="30"/>
    </row>
    <row r="2569" spans="1:16" x14ac:dyDescent="0.15">
      <c r="A2569" s="46" t="s">
        <v>174</v>
      </c>
      <c r="B2569">
        <v>229</v>
      </c>
      <c r="C2569">
        <v>181</v>
      </c>
      <c r="D2569">
        <v>60</v>
      </c>
      <c r="E2569">
        <v>0</v>
      </c>
      <c r="F2569">
        <v>0</v>
      </c>
      <c r="G2569">
        <v>1</v>
      </c>
      <c r="H2569">
        <v>0</v>
      </c>
      <c r="I2569">
        <v>0</v>
      </c>
      <c r="J2569">
        <v>0</v>
      </c>
      <c r="K2569">
        <v>1</v>
      </c>
      <c r="L2569">
        <v>5</v>
      </c>
      <c r="M2569">
        <v>2</v>
      </c>
      <c r="N2569" s="30">
        <v>479</v>
      </c>
      <c r="O2569">
        <v>479</v>
      </c>
      <c r="P2569" s="30">
        <v>0</v>
      </c>
    </row>
    <row r="2570" spans="1:16" x14ac:dyDescent="0.15">
      <c r="A2570" s="46" t="s">
        <v>175</v>
      </c>
      <c r="B2570" s="1">
        <v>2386</v>
      </c>
      <c r="C2570" s="1">
        <v>2853</v>
      </c>
      <c r="D2570">
        <v>917</v>
      </c>
      <c r="E2570">
        <v>11</v>
      </c>
      <c r="F2570">
        <v>27</v>
      </c>
      <c r="G2570">
        <v>30</v>
      </c>
      <c r="H2570">
        <v>8</v>
      </c>
      <c r="I2570">
        <v>16</v>
      </c>
      <c r="J2570">
        <v>13</v>
      </c>
      <c r="K2570">
        <v>10</v>
      </c>
      <c r="L2570">
        <v>3</v>
      </c>
      <c r="M2570">
        <v>13</v>
      </c>
      <c r="N2570" s="30">
        <v>6287</v>
      </c>
      <c r="O2570" s="1">
        <v>6287</v>
      </c>
      <c r="P2570" s="30">
        <v>0</v>
      </c>
    </row>
    <row r="2571" spans="1:16" x14ac:dyDescent="0.15">
      <c r="A2571" s="46" t="s">
        <v>218</v>
      </c>
      <c r="B2571">
        <v>87</v>
      </c>
      <c r="C2571">
        <v>104</v>
      </c>
      <c r="D2571">
        <v>20</v>
      </c>
      <c r="E2571">
        <v>0</v>
      </c>
      <c r="F2571">
        <v>3</v>
      </c>
      <c r="G2571">
        <v>1</v>
      </c>
      <c r="H2571">
        <v>2</v>
      </c>
      <c r="I2571">
        <v>0</v>
      </c>
      <c r="J2571">
        <v>1</v>
      </c>
      <c r="K2571">
        <v>0</v>
      </c>
      <c r="L2571">
        <v>0</v>
      </c>
      <c r="M2571">
        <v>1</v>
      </c>
      <c r="N2571" s="30">
        <v>219</v>
      </c>
      <c r="O2571">
        <v>219</v>
      </c>
      <c r="P2571" s="30">
        <v>0</v>
      </c>
    </row>
    <row r="2572" spans="1:16" x14ac:dyDescent="0.15">
      <c r="A2572" s="46" t="s">
        <v>202</v>
      </c>
      <c r="B2572">
        <v>53</v>
      </c>
      <c r="C2572">
        <v>40</v>
      </c>
      <c r="D2572">
        <v>16</v>
      </c>
      <c r="E2572">
        <v>0</v>
      </c>
      <c r="F2572">
        <v>1</v>
      </c>
      <c r="G2572">
        <v>0</v>
      </c>
      <c r="H2572">
        <v>0</v>
      </c>
      <c r="I2572">
        <v>0</v>
      </c>
      <c r="J2572">
        <v>3</v>
      </c>
      <c r="K2572">
        <v>2</v>
      </c>
      <c r="L2572">
        <v>0</v>
      </c>
      <c r="M2572">
        <v>0</v>
      </c>
      <c r="N2572" s="30">
        <v>115</v>
      </c>
      <c r="O2572">
        <v>115</v>
      </c>
      <c r="P2572" s="30">
        <v>0</v>
      </c>
    </row>
    <row r="2573" spans="1:16" x14ac:dyDescent="0.15">
      <c r="A2573" s="46" t="s">
        <v>184</v>
      </c>
      <c r="B2573">
        <v>27</v>
      </c>
      <c r="C2573">
        <v>18</v>
      </c>
      <c r="D2573">
        <v>4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1</v>
      </c>
      <c r="N2573" s="30">
        <v>50</v>
      </c>
      <c r="O2573">
        <v>50</v>
      </c>
      <c r="P2573" s="30">
        <v>0</v>
      </c>
    </row>
    <row r="2574" spans="1:16" x14ac:dyDescent="0.15">
      <c r="A2574" s="46" t="s">
        <v>179</v>
      </c>
      <c r="B2574">
        <v>401</v>
      </c>
      <c r="C2574">
        <v>286</v>
      </c>
      <c r="D2574">
        <v>77</v>
      </c>
      <c r="E2574">
        <v>0</v>
      </c>
      <c r="F2574">
        <v>0</v>
      </c>
      <c r="G2574">
        <v>0</v>
      </c>
      <c r="H2574">
        <v>0</v>
      </c>
      <c r="I2574">
        <v>1</v>
      </c>
      <c r="J2574">
        <v>0</v>
      </c>
      <c r="K2574">
        <v>2</v>
      </c>
      <c r="L2574">
        <v>0</v>
      </c>
      <c r="M2574">
        <v>0</v>
      </c>
      <c r="N2574" s="30">
        <v>767</v>
      </c>
      <c r="O2574">
        <v>767</v>
      </c>
      <c r="P2574" s="30">
        <v>0</v>
      </c>
    </row>
    <row r="2575" spans="1:16" x14ac:dyDescent="0.15">
      <c r="A2575" s="46" t="s">
        <v>180</v>
      </c>
      <c r="B2575" s="1">
        <v>1640</v>
      </c>
      <c r="C2575" s="1">
        <v>1762</v>
      </c>
      <c r="D2575">
        <v>382</v>
      </c>
      <c r="E2575">
        <v>8</v>
      </c>
      <c r="F2575">
        <v>0</v>
      </c>
      <c r="G2575">
        <v>0</v>
      </c>
      <c r="H2575">
        <v>1</v>
      </c>
      <c r="I2575">
        <v>0</v>
      </c>
      <c r="J2575">
        <v>0</v>
      </c>
      <c r="K2575">
        <v>2</v>
      </c>
      <c r="L2575">
        <v>2</v>
      </c>
      <c r="M2575">
        <v>1</v>
      </c>
      <c r="N2575" s="30">
        <v>3798</v>
      </c>
      <c r="O2575" s="1">
        <v>3798</v>
      </c>
      <c r="P2575" s="30">
        <v>0</v>
      </c>
    </row>
    <row r="2576" spans="1:16" x14ac:dyDescent="0.15">
      <c r="A2576" s="46" t="s">
        <v>181</v>
      </c>
      <c r="B2576">
        <v>221</v>
      </c>
      <c r="C2576">
        <v>171</v>
      </c>
      <c r="D2576">
        <v>30</v>
      </c>
      <c r="E2576">
        <v>0</v>
      </c>
      <c r="F2576">
        <v>0</v>
      </c>
      <c r="G2576">
        <v>3</v>
      </c>
      <c r="H2576">
        <v>0</v>
      </c>
      <c r="I2576">
        <v>2</v>
      </c>
      <c r="J2576">
        <v>3</v>
      </c>
      <c r="K2576">
        <v>0</v>
      </c>
      <c r="L2576">
        <v>4</v>
      </c>
      <c r="M2576">
        <v>1</v>
      </c>
      <c r="N2576" s="30">
        <v>435</v>
      </c>
      <c r="O2576">
        <v>435</v>
      </c>
      <c r="P2576" s="30">
        <v>0</v>
      </c>
    </row>
    <row r="2577" spans="1:16" x14ac:dyDescent="0.15">
      <c r="A2577" s="46" t="s">
        <v>182</v>
      </c>
      <c r="B2577">
        <v>65</v>
      </c>
      <c r="C2577">
        <v>62</v>
      </c>
      <c r="D2577">
        <v>20</v>
      </c>
      <c r="E2577">
        <v>12</v>
      </c>
      <c r="F2577">
        <v>23</v>
      </c>
      <c r="G2577">
        <v>5</v>
      </c>
      <c r="H2577">
        <v>1</v>
      </c>
      <c r="I2577">
        <v>0</v>
      </c>
      <c r="J2577">
        <v>0</v>
      </c>
      <c r="K2577">
        <v>17</v>
      </c>
      <c r="L2577">
        <v>6</v>
      </c>
      <c r="M2577">
        <v>1</v>
      </c>
      <c r="N2577" s="30">
        <v>212</v>
      </c>
      <c r="O2577">
        <v>212</v>
      </c>
      <c r="P2577" s="30">
        <v>0</v>
      </c>
    </row>
    <row r="2578" spans="1:16" x14ac:dyDescent="0.15">
      <c r="A2578" s="46" t="s">
        <v>243</v>
      </c>
      <c r="B2578">
        <v>613</v>
      </c>
      <c r="C2578">
        <v>147</v>
      </c>
      <c r="D2578">
        <v>24</v>
      </c>
      <c r="E2578">
        <v>1</v>
      </c>
      <c r="F2578">
        <v>0</v>
      </c>
      <c r="G2578">
        <v>0</v>
      </c>
      <c r="H2578">
        <v>3</v>
      </c>
      <c r="I2578">
        <v>2</v>
      </c>
      <c r="J2578">
        <v>4</v>
      </c>
      <c r="K2578">
        <v>1</v>
      </c>
      <c r="L2578">
        <v>0</v>
      </c>
      <c r="M2578">
        <v>2</v>
      </c>
      <c r="N2578" s="30">
        <v>797</v>
      </c>
      <c r="O2578">
        <v>797</v>
      </c>
      <c r="P2578" s="30">
        <v>0</v>
      </c>
    </row>
    <row r="2579" spans="1:16" x14ac:dyDescent="0.15">
      <c r="A2579" s="46" t="s">
        <v>246</v>
      </c>
      <c r="B2579">
        <v>184</v>
      </c>
      <c r="C2579">
        <v>50</v>
      </c>
      <c r="D2579">
        <v>16</v>
      </c>
      <c r="E2579">
        <v>0</v>
      </c>
      <c r="F2579">
        <v>0</v>
      </c>
      <c r="G2579">
        <v>0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  <c r="N2579" s="30">
        <v>251</v>
      </c>
      <c r="O2579">
        <v>251</v>
      </c>
      <c r="P2579" s="30">
        <v>0</v>
      </c>
    </row>
    <row r="2580" spans="1:16" x14ac:dyDescent="0.15">
      <c r="A2580" s="46"/>
      <c r="N2580" s="30"/>
      <c r="P2580" s="30"/>
    </row>
    <row r="2581" spans="1:16" x14ac:dyDescent="0.15">
      <c r="A2581" s="46" t="s">
        <v>67</v>
      </c>
      <c r="B2581" s="1">
        <v>2714</v>
      </c>
      <c r="C2581" s="1">
        <v>2543</v>
      </c>
      <c r="D2581">
        <v>622</v>
      </c>
      <c r="E2581">
        <v>0</v>
      </c>
      <c r="F2581">
        <v>5</v>
      </c>
      <c r="G2581">
        <v>8</v>
      </c>
      <c r="H2581">
        <v>13</v>
      </c>
      <c r="I2581">
        <v>29</v>
      </c>
      <c r="J2581">
        <v>53</v>
      </c>
      <c r="K2581">
        <v>37</v>
      </c>
      <c r="L2581">
        <v>60</v>
      </c>
      <c r="M2581">
        <v>66</v>
      </c>
      <c r="N2581" s="30">
        <v>6150</v>
      </c>
      <c r="O2581" s="1">
        <v>6150</v>
      </c>
      <c r="P2581" s="30">
        <v>0</v>
      </c>
    </row>
    <row r="2582" spans="1:16" x14ac:dyDescent="0.15">
      <c r="A2582" s="46" t="s">
        <v>15</v>
      </c>
      <c r="B2582" s="1">
        <v>12584</v>
      </c>
      <c r="C2582" s="1">
        <v>15173</v>
      </c>
      <c r="D2582" s="1">
        <v>5024</v>
      </c>
      <c r="E2582">
        <v>7</v>
      </c>
      <c r="F2582">
        <v>20</v>
      </c>
      <c r="G2582">
        <v>46</v>
      </c>
      <c r="H2582">
        <v>121</v>
      </c>
      <c r="I2582">
        <v>192</v>
      </c>
      <c r="J2582">
        <v>169</v>
      </c>
      <c r="K2582">
        <v>162</v>
      </c>
      <c r="L2582">
        <v>171</v>
      </c>
      <c r="M2582">
        <v>205</v>
      </c>
      <c r="N2582" s="30">
        <v>33874</v>
      </c>
      <c r="O2582" s="1">
        <v>33874</v>
      </c>
      <c r="P2582" s="30">
        <v>0</v>
      </c>
    </row>
    <row r="2583" spans="1:16" x14ac:dyDescent="0.15">
      <c r="A2583" s="46" t="s">
        <v>219</v>
      </c>
      <c r="B2583">
        <v>919</v>
      </c>
      <c r="C2583">
        <v>954</v>
      </c>
      <c r="D2583">
        <v>329</v>
      </c>
      <c r="E2583">
        <v>1</v>
      </c>
      <c r="F2583">
        <v>1</v>
      </c>
      <c r="G2583">
        <v>2</v>
      </c>
      <c r="H2583">
        <v>13</v>
      </c>
      <c r="I2583">
        <v>26</v>
      </c>
      <c r="J2583">
        <v>16</v>
      </c>
      <c r="K2583">
        <v>13</v>
      </c>
      <c r="L2583">
        <v>10</v>
      </c>
      <c r="M2583">
        <v>18</v>
      </c>
      <c r="N2583" s="30">
        <v>2302</v>
      </c>
      <c r="O2583" s="1">
        <v>2302</v>
      </c>
      <c r="P2583" s="30">
        <v>0</v>
      </c>
    </row>
    <row r="2584" spans="1:16" x14ac:dyDescent="0.15">
      <c r="A2584" s="46" t="s">
        <v>205</v>
      </c>
      <c r="B2584">
        <v>707</v>
      </c>
      <c r="C2584">
        <v>521</v>
      </c>
      <c r="D2584">
        <v>189</v>
      </c>
      <c r="E2584">
        <v>0</v>
      </c>
      <c r="F2584">
        <v>2</v>
      </c>
      <c r="G2584">
        <v>6</v>
      </c>
      <c r="H2584">
        <v>6</v>
      </c>
      <c r="I2584">
        <v>96</v>
      </c>
      <c r="J2584">
        <v>110</v>
      </c>
      <c r="K2584">
        <v>108</v>
      </c>
      <c r="L2584">
        <v>111</v>
      </c>
      <c r="M2584">
        <v>122</v>
      </c>
      <c r="N2584" s="30">
        <v>1978</v>
      </c>
      <c r="O2584" s="1">
        <v>1978</v>
      </c>
      <c r="P2584" s="30">
        <v>0</v>
      </c>
    </row>
    <row r="2585" spans="1:16" x14ac:dyDescent="0.15">
      <c r="A2585" s="46" t="s">
        <v>55</v>
      </c>
      <c r="B2585" s="1">
        <v>2853</v>
      </c>
      <c r="C2585" s="1">
        <v>1121</v>
      </c>
      <c r="D2585">
        <v>260</v>
      </c>
      <c r="E2585">
        <v>1</v>
      </c>
      <c r="F2585">
        <v>2</v>
      </c>
      <c r="G2585">
        <v>30</v>
      </c>
      <c r="H2585">
        <v>76</v>
      </c>
      <c r="I2585">
        <v>82</v>
      </c>
      <c r="J2585">
        <v>74</v>
      </c>
      <c r="K2585">
        <v>57</v>
      </c>
      <c r="L2585">
        <v>50</v>
      </c>
      <c r="M2585">
        <v>101</v>
      </c>
      <c r="N2585" s="30">
        <v>4707</v>
      </c>
      <c r="O2585" s="1">
        <v>4707</v>
      </c>
      <c r="P2585" s="30">
        <v>0</v>
      </c>
    </row>
    <row r="2586" spans="1:16" x14ac:dyDescent="0.15">
      <c r="A2586" s="46" t="s">
        <v>83</v>
      </c>
      <c r="B2586" s="1">
        <v>13238</v>
      </c>
      <c r="C2586" s="1">
        <v>9920</v>
      </c>
      <c r="D2586" s="1">
        <v>3785</v>
      </c>
      <c r="E2586">
        <v>10</v>
      </c>
      <c r="F2586">
        <v>83</v>
      </c>
      <c r="G2586">
        <v>434</v>
      </c>
      <c r="H2586">
        <v>892</v>
      </c>
      <c r="I2586">
        <v>1662</v>
      </c>
      <c r="J2586">
        <v>2264</v>
      </c>
      <c r="K2586">
        <v>2733</v>
      </c>
      <c r="L2586">
        <v>3015</v>
      </c>
      <c r="M2586">
        <v>4741</v>
      </c>
      <c r="N2586" s="30">
        <v>42777</v>
      </c>
      <c r="O2586" s="1">
        <v>42777</v>
      </c>
      <c r="P2586" s="30">
        <v>0</v>
      </c>
    </row>
    <row r="2587" spans="1:16" x14ac:dyDescent="0.15">
      <c r="A2587" s="46" t="s">
        <v>13</v>
      </c>
      <c r="B2587" s="1">
        <v>11065</v>
      </c>
      <c r="C2587" s="1">
        <v>11409</v>
      </c>
      <c r="D2587" s="1">
        <v>1809</v>
      </c>
      <c r="E2587">
        <v>29</v>
      </c>
      <c r="F2587">
        <v>64</v>
      </c>
      <c r="G2587">
        <v>206</v>
      </c>
      <c r="H2587">
        <v>287</v>
      </c>
      <c r="I2587">
        <v>526</v>
      </c>
      <c r="J2587">
        <v>377</v>
      </c>
      <c r="K2587">
        <v>437</v>
      </c>
      <c r="L2587">
        <v>375</v>
      </c>
      <c r="M2587">
        <v>561</v>
      </c>
      <c r="N2587" s="30">
        <v>27145</v>
      </c>
      <c r="O2587" s="1">
        <v>27145</v>
      </c>
      <c r="P2587" s="30">
        <v>0</v>
      </c>
    </row>
    <row r="2588" spans="1:16" x14ac:dyDescent="0.15">
      <c r="A2588" s="46" t="s">
        <v>28</v>
      </c>
      <c r="B2588" s="1">
        <v>13743</v>
      </c>
      <c r="C2588" s="1">
        <v>9422</v>
      </c>
      <c r="D2588">
        <v>940</v>
      </c>
      <c r="E2588">
        <v>53</v>
      </c>
      <c r="F2588">
        <v>137</v>
      </c>
      <c r="G2588">
        <v>275</v>
      </c>
      <c r="H2588">
        <v>471</v>
      </c>
      <c r="I2588">
        <v>1103</v>
      </c>
      <c r="J2588">
        <v>537</v>
      </c>
      <c r="K2588">
        <v>434</v>
      </c>
      <c r="L2588">
        <v>385</v>
      </c>
      <c r="M2588">
        <v>686</v>
      </c>
      <c r="N2588" s="30">
        <v>28186</v>
      </c>
      <c r="O2588" s="1">
        <v>28186</v>
      </c>
      <c r="P2588" s="30">
        <v>0</v>
      </c>
    </row>
    <row r="2589" spans="1:16" x14ac:dyDescent="0.15">
      <c r="A2589" s="46" t="s">
        <v>97</v>
      </c>
      <c r="B2589" s="1">
        <v>1869</v>
      </c>
      <c r="C2589" s="1">
        <v>1722</v>
      </c>
      <c r="D2589">
        <v>871</v>
      </c>
      <c r="E2589">
        <v>9</v>
      </c>
      <c r="F2589">
        <v>8</v>
      </c>
      <c r="G2589">
        <v>30</v>
      </c>
      <c r="H2589">
        <v>107</v>
      </c>
      <c r="I2589">
        <v>129</v>
      </c>
      <c r="J2589">
        <v>105</v>
      </c>
      <c r="K2589">
        <v>169</v>
      </c>
      <c r="L2589">
        <v>331</v>
      </c>
      <c r="M2589">
        <v>405</v>
      </c>
      <c r="N2589" s="30">
        <v>5755</v>
      </c>
      <c r="O2589" s="1">
        <v>5755</v>
      </c>
      <c r="P2589" s="30">
        <v>0</v>
      </c>
    </row>
    <row r="2590" spans="1:16" x14ac:dyDescent="0.15">
      <c r="A2590" s="46" t="s">
        <v>244</v>
      </c>
      <c r="B2590" s="1">
        <v>38931</v>
      </c>
      <c r="C2590" s="1">
        <v>2815</v>
      </c>
      <c r="D2590">
        <v>466</v>
      </c>
      <c r="E2590">
        <v>20</v>
      </c>
      <c r="F2590">
        <v>28</v>
      </c>
      <c r="G2590">
        <v>48</v>
      </c>
      <c r="H2590">
        <v>147</v>
      </c>
      <c r="I2590">
        <v>199</v>
      </c>
      <c r="J2590">
        <v>230</v>
      </c>
      <c r="K2590">
        <v>304</v>
      </c>
      <c r="L2590">
        <v>268</v>
      </c>
      <c r="M2590">
        <v>334</v>
      </c>
      <c r="N2590" s="30">
        <v>43790</v>
      </c>
      <c r="O2590" s="1">
        <v>43790</v>
      </c>
      <c r="P2590" s="30">
        <v>0</v>
      </c>
    </row>
    <row r="2591" spans="1:16" x14ac:dyDescent="0.15">
      <c r="A2591" s="46" t="s">
        <v>247</v>
      </c>
      <c r="B2591" s="1">
        <v>12404</v>
      </c>
      <c r="C2591" s="1">
        <v>4841</v>
      </c>
      <c r="D2591" s="1">
        <v>1251</v>
      </c>
      <c r="E2591">
        <v>37</v>
      </c>
      <c r="F2591">
        <v>76</v>
      </c>
      <c r="G2591">
        <v>176</v>
      </c>
      <c r="H2591">
        <v>252</v>
      </c>
      <c r="I2591">
        <v>414</v>
      </c>
      <c r="J2591">
        <v>347</v>
      </c>
      <c r="K2591">
        <v>207</v>
      </c>
      <c r="L2591">
        <v>288</v>
      </c>
      <c r="M2591">
        <v>394</v>
      </c>
      <c r="N2591" s="30">
        <v>20687</v>
      </c>
      <c r="O2591" s="1">
        <v>20687</v>
      </c>
      <c r="P2591" s="30">
        <v>0</v>
      </c>
    </row>
    <row r="2592" spans="1:16" x14ac:dyDescent="0.15">
      <c r="N2592" s="30"/>
      <c r="P2592" s="30"/>
    </row>
    <row r="2593" spans="1:16" x14ac:dyDescent="0.15">
      <c r="A2593" s="46" t="s">
        <v>145</v>
      </c>
      <c r="B2593" s="1">
        <v>2398</v>
      </c>
      <c r="C2593" s="1">
        <v>1554</v>
      </c>
      <c r="D2593">
        <v>534</v>
      </c>
      <c r="E2593">
        <v>23</v>
      </c>
      <c r="F2593">
        <v>58</v>
      </c>
      <c r="G2593">
        <v>116</v>
      </c>
      <c r="H2593">
        <v>105</v>
      </c>
      <c r="I2593">
        <v>179</v>
      </c>
      <c r="J2593">
        <v>105</v>
      </c>
      <c r="K2593">
        <v>80</v>
      </c>
      <c r="L2593">
        <v>82</v>
      </c>
      <c r="M2593">
        <v>113</v>
      </c>
      <c r="N2593" s="30">
        <v>5347</v>
      </c>
      <c r="O2593" s="1">
        <v>5347</v>
      </c>
      <c r="P2593" s="30">
        <v>0</v>
      </c>
    </row>
    <row r="2594" spans="1:16" x14ac:dyDescent="0.15">
      <c r="A2594" s="46" t="s">
        <v>88</v>
      </c>
      <c r="B2594" s="1">
        <v>1859</v>
      </c>
      <c r="C2594" s="1">
        <v>1804</v>
      </c>
      <c r="D2594">
        <v>577</v>
      </c>
      <c r="E2594">
        <v>3</v>
      </c>
      <c r="F2594">
        <v>12</v>
      </c>
      <c r="G2594">
        <v>69</v>
      </c>
      <c r="H2594">
        <v>41</v>
      </c>
      <c r="I2594">
        <v>47</v>
      </c>
      <c r="J2594">
        <v>105</v>
      </c>
      <c r="K2594">
        <v>99</v>
      </c>
      <c r="L2594">
        <v>320</v>
      </c>
      <c r="M2594">
        <v>246</v>
      </c>
      <c r="N2594" s="30">
        <v>5182</v>
      </c>
      <c r="O2594" s="1">
        <v>5182</v>
      </c>
      <c r="P2594" s="30">
        <v>0</v>
      </c>
    </row>
    <row r="2595" spans="1:16" x14ac:dyDescent="0.15">
      <c r="A2595" s="46" t="s">
        <v>200</v>
      </c>
      <c r="B2595" s="1">
        <v>2468</v>
      </c>
      <c r="C2595">
        <v>809</v>
      </c>
      <c r="D2595">
        <v>339</v>
      </c>
      <c r="E2595">
        <v>0</v>
      </c>
      <c r="F2595">
        <v>4</v>
      </c>
      <c r="G2595">
        <v>0</v>
      </c>
      <c r="H2595">
        <v>0</v>
      </c>
      <c r="I2595">
        <v>41</v>
      </c>
      <c r="J2595">
        <v>17</v>
      </c>
      <c r="K2595">
        <v>25</v>
      </c>
      <c r="L2595">
        <v>25</v>
      </c>
      <c r="M2595">
        <v>22</v>
      </c>
      <c r="N2595" s="30">
        <v>3750</v>
      </c>
      <c r="O2595" s="1">
        <v>3750</v>
      </c>
      <c r="P2595" s="30">
        <v>0</v>
      </c>
    </row>
    <row r="2596" spans="1:16" x14ac:dyDescent="0.15">
      <c r="A2596" s="46" t="s">
        <v>208</v>
      </c>
      <c r="B2596" s="1">
        <v>2609</v>
      </c>
      <c r="C2596" s="1">
        <v>1429</v>
      </c>
      <c r="D2596">
        <v>599</v>
      </c>
      <c r="E2596">
        <v>0</v>
      </c>
      <c r="F2596">
        <v>0</v>
      </c>
      <c r="G2596">
        <v>94</v>
      </c>
      <c r="H2596">
        <v>99</v>
      </c>
      <c r="I2596">
        <v>180</v>
      </c>
      <c r="J2596">
        <v>292</v>
      </c>
      <c r="K2596">
        <v>269</v>
      </c>
      <c r="L2596">
        <v>208</v>
      </c>
      <c r="M2596">
        <v>227</v>
      </c>
      <c r="N2596" s="30">
        <v>6006</v>
      </c>
      <c r="O2596" s="1">
        <v>6006</v>
      </c>
      <c r="P2596" s="30">
        <v>0</v>
      </c>
    </row>
    <row r="2597" spans="1:16" x14ac:dyDescent="0.15">
      <c r="A2597" s="46" t="s">
        <v>209</v>
      </c>
      <c r="B2597">
        <v>208</v>
      </c>
      <c r="C2597">
        <v>257</v>
      </c>
      <c r="D2597">
        <v>133</v>
      </c>
      <c r="E2597">
        <v>2</v>
      </c>
      <c r="F2597">
        <v>0</v>
      </c>
      <c r="G2597">
        <v>0</v>
      </c>
      <c r="H2597">
        <v>0</v>
      </c>
      <c r="I2597">
        <v>2</v>
      </c>
      <c r="J2597">
        <v>28</v>
      </c>
      <c r="K2597">
        <v>33</v>
      </c>
      <c r="L2597">
        <v>44</v>
      </c>
      <c r="M2597">
        <v>78</v>
      </c>
      <c r="N2597" s="30">
        <v>785</v>
      </c>
      <c r="O2597">
        <v>785</v>
      </c>
      <c r="P2597" s="30">
        <v>0</v>
      </c>
    </row>
    <row r="2598" spans="1:16" x14ac:dyDescent="0.15">
      <c r="A2598" s="46" t="s">
        <v>17</v>
      </c>
      <c r="B2598" s="1">
        <v>47265</v>
      </c>
      <c r="C2598" s="1">
        <v>31432</v>
      </c>
      <c r="D2598" s="1">
        <v>15756</v>
      </c>
      <c r="E2598">
        <v>120</v>
      </c>
      <c r="F2598">
        <v>88</v>
      </c>
      <c r="G2598">
        <v>197</v>
      </c>
      <c r="H2598">
        <v>282</v>
      </c>
      <c r="I2598">
        <v>342</v>
      </c>
      <c r="J2598">
        <v>379</v>
      </c>
      <c r="K2598">
        <v>457</v>
      </c>
      <c r="L2598">
        <v>506</v>
      </c>
      <c r="M2598">
        <v>727</v>
      </c>
      <c r="N2598" s="30">
        <v>97551</v>
      </c>
      <c r="O2598" s="1">
        <v>97551</v>
      </c>
      <c r="P2598" s="30">
        <v>0</v>
      </c>
    </row>
    <row r="2599" spans="1:16" x14ac:dyDescent="0.15">
      <c r="A2599" s="46" t="s">
        <v>29</v>
      </c>
      <c r="B2599" s="1">
        <v>7268</v>
      </c>
      <c r="C2599" s="1">
        <v>4738</v>
      </c>
      <c r="D2599" s="1">
        <v>2858</v>
      </c>
      <c r="E2599">
        <v>126</v>
      </c>
      <c r="F2599">
        <v>189</v>
      </c>
      <c r="G2599">
        <v>400</v>
      </c>
      <c r="H2599">
        <v>402</v>
      </c>
      <c r="I2599">
        <v>530</v>
      </c>
      <c r="J2599">
        <v>367</v>
      </c>
      <c r="K2599">
        <v>395</v>
      </c>
      <c r="L2599">
        <v>397</v>
      </c>
      <c r="M2599">
        <v>366</v>
      </c>
      <c r="N2599" s="30">
        <v>18036</v>
      </c>
      <c r="O2599" s="1">
        <v>18036</v>
      </c>
      <c r="P2599" s="30">
        <v>0</v>
      </c>
    </row>
    <row r="2600" spans="1:16" x14ac:dyDescent="0.15">
      <c r="A2600" s="46" t="s">
        <v>60</v>
      </c>
      <c r="B2600" s="1">
        <v>3312</v>
      </c>
      <c r="C2600" s="1">
        <v>3536</v>
      </c>
      <c r="D2600" s="1">
        <v>1243</v>
      </c>
      <c r="E2600">
        <v>0</v>
      </c>
      <c r="F2600">
        <v>6</v>
      </c>
      <c r="G2600">
        <v>28</v>
      </c>
      <c r="H2600">
        <v>78</v>
      </c>
      <c r="I2600">
        <v>53</v>
      </c>
      <c r="J2600">
        <v>34</v>
      </c>
      <c r="K2600">
        <v>118</v>
      </c>
      <c r="L2600">
        <v>100</v>
      </c>
      <c r="M2600">
        <v>173</v>
      </c>
      <c r="N2600" s="30">
        <v>8681</v>
      </c>
      <c r="O2600" s="1">
        <v>8681</v>
      </c>
      <c r="P2600" s="30">
        <v>0</v>
      </c>
    </row>
    <row r="2601" spans="1:16" x14ac:dyDescent="0.15">
      <c r="A2601" s="46" t="s">
        <v>58</v>
      </c>
      <c r="B2601" s="1">
        <v>7213</v>
      </c>
      <c r="C2601" s="1">
        <v>6334</v>
      </c>
      <c r="D2601" s="1">
        <v>2731</v>
      </c>
      <c r="E2601">
        <v>6</v>
      </c>
      <c r="F2601">
        <v>21</v>
      </c>
      <c r="G2601">
        <v>18</v>
      </c>
      <c r="H2601">
        <v>32</v>
      </c>
      <c r="I2601">
        <v>63</v>
      </c>
      <c r="J2601">
        <v>72</v>
      </c>
      <c r="K2601">
        <v>101</v>
      </c>
      <c r="L2601">
        <v>105</v>
      </c>
      <c r="M2601">
        <v>182</v>
      </c>
      <c r="N2601" s="30">
        <v>16878</v>
      </c>
      <c r="O2601" s="1">
        <v>16878</v>
      </c>
      <c r="P2601" s="30">
        <v>0</v>
      </c>
    </row>
    <row r="2602" spans="1:16" x14ac:dyDescent="0.15">
      <c r="A2602" s="46" t="s">
        <v>62</v>
      </c>
      <c r="B2602" s="1">
        <v>2404</v>
      </c>
      <c r="C2602" s="1">
        <v>2877</v>
      </c>
      <c r="D2602">
        <v>942</v>
      </c>
      <c r="E2602">
        <v>27</v>
      </c>
      <c r="F2602">
        <v>5</v>
      </c>
      <c r="G2602">
        <v>9</v>
      </c>
      <c r="H2602">
        <v>18</v>
      </c>
      <c r="I2602">
        <v>33</v>
      </c>
      <c r="J2602">
        <v>306</v>
      </c>
      <c r="K2602">
        <v>316</v>
      </c>
      <c r="L2602">
        <v>215</v>
      </c>
      <c r="M2602">
        <v>551</v>
      </c>
      <c r="N2602" s="30">
        <v>7703</v>
      </c>
      <c r="O2602" s="1">
        <v>7703</v>
      </c>
      <c r="P2602" s="30">
        <v>0</v>
      </c>
    </row>
    <row r="2603" spans="1:16" x14ac:dyDescent="0.15">
      <c r="A2603" s="46" t="s">
        <v>91</v>
      </c>
      <c r="B2603" s="1">
        <v>3241</v>
      </c>
      <c r="C2603" s="1">
        <v>2649</v>
      </c>
      <c r="D2603" s="1">
        <v>1347</v>
      </c>
      <c r="E2603">
        <v>7</v>
      </c>
      <c r="F2603">
        <v>29</v>
      </c>
      <c r="G2603">
        <v>19</v>
      </c>
      <c r="H2603">
        <v>20</v>
      </c>
      <c r="I2603">
        <v>31</v>
      </c>
      <c r="J2603">
        <v>65</v>
      </c>
      <c r="K2603">
        <v>584</v>
      </c>
      <c r="L2603">
        <v>951</v>
      </c>
      <c r="M2603">
        <v>1185</v>
      </c>
      <c r="N2603" s="30">
        <v>10128</v>
      </c>
      <c r="O2603" s="1">
        <v>10128</v>
      </c>
      <c r="P2603" s="30">
        <v>0</v>
      </c>
    </row>
    <row r="2604" spans="1:16" x14ac:dyDescent="0.15">
      <c r="A2604" s="46"/>
      <c r="N2604" s="30"/>
      <c r="P2604" s="30"/>
    </row>
    <row r="2605" spans="1:16" x14ac:dyDescent="0.15">
      <c r="A2605" s="46" t="s">
        <v>186</v>
      </c>
      <c r="B2605">
        <v>33</v>
      </c>
      <c r="C2605">
        <v>27</v>
      </c>
      <c r="D2605">
        <v>5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 s="30">
        <v>65</v>
      </c>
      <c r="O2605">
        <v>65</v>
      </c>
      <c r="P2605" s="30">
        <v>0</v>
      </c>
    </row>
    <row r="2606" spans="1:16" x14ac:dyDescent="0.15">
      <c r="A2606" s="46" t="s">
        <v>196</v>
      </c>
      <c r="B2606">
        <v>74</v>
      </c>
      <c r="C2606">
        <v>78</v>
      </c>
      <c r="D2606">
        <v>14</v>
      </c>
      <c r="E2606">
        <v>0</v>
      </c>
      <c r="F2606">
        <v>0</v>
      </c>
      <c r="G2606">
        <v>1</v>
      </c>
      <c r="H2606">
        <v>0</v>
      </c>
      <c r="I2606">
        <v>0</v>
      </c>
      <c r="J2606">
        <v>0</v>
      </c>
      <c r="K2606">
        <v>3</v>
      </c>
      <c r="L2606">
        <v>0</v>
      </c>
      <c r="M2606">
        <v>0</v>
      </c>
      <c r="N2606" s="30">
        <v>170</v>
      </c>
      <c r="O2606">
        <v>170</v>
      </c>
      <c r="P2606" s="30">
        <v>0</v>
      </c>
    </row>
    <row r="2607" spans="1:16" x14ac:dyDescent="0.15">
      <c r="A2607" s="46" t="s">
        <v>203</v>
      </c>
      <c r="B2607">
        <v>45</v>
      </c>
      <c r="C2607">
        <v>17</v>
      </c>
      <c r="D2607">
        <v>11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1</v>
      </c>
      <c r="M2607">
        <v>0</v>
      </c>
      <c r="N2607" s="30">
        <v>74</v>
      </c>
      <c r="O2607">
        <v>74</v>
      </c>
      <c r="P2607" s="30">
        <v>0</v>
      </c>
    </row>
    <row r="2608" spans="1:16" x14ac:dyDescent="0.15">
      <c r="A2608" s="46" t="s">
        <v>220</v>
      </c>
      <c r="B2608">
        <v>50</v>
      </c>
      <c r="C2608">
        <v>17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1</v>
      </c>
      <c r="M2608">
        <v>1</v>
      </c>
      <c r="N2608" s="30">
        <v>84</v>
      </c>
      <c r="O2608">
        <v>84</v>
      </c>
      <c r="P2608" s="30">
        <v>0</v>
      </c>
    </row>
    <row r="2609" spans="1:16" x14ac:dyDescent="0.15">
      <c r="A2609" s="46" t="s">
        <v>221</v>
      </c>
      <c r="B2609">
        <v>15</v>
      </c>
      <c r="C2609">
        <v>11</v>
      </c>
      <c r="D2609">
        <v>3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 s="30">
        <v>29</v>
      </c>
      <c r="O2609">
        <v>29</v>
      </c>
      <c r="P2609" s="30">
        <v>0</v>
      </c>
    </row>
    <row r="2610" spans="1:16" x14ac:dyDescent="0.15">
      <c r="A2610" s="46" t="s">
        <v>194</v>
      </c>
      <c r="B2610">
        <v>95</v>
      </c>
      <c r="C2610">
        <v>77</v>
      </c>
      <c r="D2610">
        <v>35</v>
      </c>
      <c r="E2610">
        <v>7</v>
      </c>
      <c r="F2610">
        <v>3</v>
      </c>
      <c r="G2610">
        <v>11</v>
      </c>
      <c r="H2610">
        <v>2</v>
      </c>
      <c r="I2610">
        <v>5</v>
      </c>
      <c r="J2610">
        <v>4</v>
      </c>
      <c r="K2610">
        <v>1</v>
      </c>
      <c r="L2610">
        <v>1</v>
      </c>
      <c r="M2610">
        <v>0</v>
      </c>
      <c r="N2610" s="30">
        <v>241</v>
      </c>
      <c r="O2610">
        <v>241</v>
      </c>
      <c r="P2610" s="30">
        <v>0</v>
      </c>
    </row>
    <row r="2611" spans="1:16" x14ac:dyDescent="0.15">
      <c r="A2611" s="46" t="s">
        <v>195</v>
      </c>
      <c r="B2611">
        <v>26</v>
      </c>
      <c r="C2611">
        <v>18</v>
      </c>
      <c r="D2611">
        <v>8</v>
      </c>
      <c r="E2611">
        <v>2</v>
      </c>
      <c r="F2611">
        <v>12</v>
      </c>
      <c r="G2611">
        <v>8</v>
      </c>
      <c r="H2611">
        <v>4</v>
      </c>
      <c r="I2611">
        <v>4</v>
      </c>
      <c r="J2611">
        <v>4</v>
      </c>
      <c r="K2611">
        <v>0</v>
      </c>
      <c r="L2611">
        <v>0</v>
      </c>
      <c r="M2611">
        <v>3</v>
      </c>
      <c r="N2611" s="30">
        <v>89</v>
      </c>
      <c r="O2611">
        <v>89</v>
      </c>
      <c r="P2611" s="30">
        <v>0</v>
      </c>
    </row>
    <row r="2612" spans="1:16" x14ac:dyDescent="0.15">
      <c r="A2612" s="46" t="s">
        <v>188</v>
      </c>
      <c r="B2612">
        <v>86</v>
      </c>
      <c r="C2612">
        <v>77</v>
      </c>
      <c r="D2612">
        <v>27</v>
      </c>
      <c r="E2612">
        <v>0</v>
      </c>
      <c r="F2612">
        <v>0</v>
      </c>
      <c r="G2612">
        <v>0</v>
      </c>
      <c r="H2612">
        <v>3</v>
      </c>
      <c r="I2612">
        <v>2</v>
      </c>
      <c r="J2612">
        <v>0</v>
      </c>
      <c r="K2612">
        <v>1</v>
      </c>
      <c r="L2612">
        <v>3</v>
      </c>
      <c r="M2612">
        <v>0</v>
      </c>
      <c r="N2612" s="30">
        <v>199</v>
      </c>
      <c r="O2612">
        <v>199</v>
      </c>
      <c r="P2612" s="30">
        <v>0</v>
      </c>
    </row>
    <row r="2613" spans="1:16" x14ac:dyDescent="0.15">
      <c r="A2613" s="46" t="s">
        <v>189</v>
      </c>
      <c r="B2613">
        <v>123</v>
      </c>
      <c r="C2613">
        <v>85</v>
      </c>
      <c r="D2613">
        <v>39</v>
      </c>
      <c r="E2613">
        <v>1</v>
      </c>
      <c r="F2613">
        <v>0</v>
      </c>
      <c r="G2613">
        <v>1</v>
      </c>
      <c r="H2613">
        <v>0</v>
      </c>
      <c r="I2613">
        <v>2</v>
      </c>
      <c r="J2613">
        <v>1</v>
      </c>
      <c r="K2613">
        <v>7</v>
      </c>
      <c r="L2613">
        <v>6</v>
      </c>
      <c r="M2613">
        <v>8</v>
      </c>
      <c r="N2613" s="30">
        <v>273</v>
      </c>
      <c r="O2613">
        <v>273</v>
      </c>
      <c r="P2613" s="30">
        <v>0</v>
      </c>
    </row>
    <row r="2614" spans="1:16" x14ac:dyDescent="0.15">
      <c r="A2614" s="46" t="s">
        <v>190</v>
      </c>
      <c r="B2614">
        <v>48</v>
      </c>
      <c r="C2614">
        <v>49</v>
      </c>
      <c r="D2614">
        <v>34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 s="30">
        <v>132</v>
      </c>
      <c r="O2614">
        <v>132</v>
      </c>
      <c r="P2614" s="30">
        <v>0</v>
      </c>
    </row>
    <row r="2615" spans="1:16" x14ac:dyDescent="0.15">
      <c r="A2615" s="46" t="s">
        <v>191</v>
      </c>
      <c r="B2615">
        <v>143</v>
      </c>
      <c r="C2615">
        <v>119</v>
      </c>
      <c r="D2615">
        <v>50</v>
      </c>
      <c r="E2615">
        <v>6</v>
      </c>
      <c r="F2615">
        <v>2</v>
      </c>
      <c r="G2615">
        <v>0</v>
      </c>
      <c r="H2615">
        <v>1</v>
      </c>
      <c r="I2615">
        <v>0</v>
      </c>
      <c r="J2615">
        <v>4</v>
      </c>
      <c r="K2615">
        <v>8</v>
      </c>
      <c r="L2615">
        <v>0</v>
      </c>
      <c r="M2615">
        <v>2</v>
      </c>
      <c r="N2615" s="30">
        <v>335</v>
      </c>
      <c r="O2615">
        <v>335</v>
      </c>
      <c r="P2615" s="30">
        <v>0</v>
      </c>
    </row>
    <row r="2616" spans="1:16" x14ac:dyDescent="0.15">
      <c r="A2616" s="46"/>
      <c r="N2616" s="30"/>
      <c r="P2616" s="30"/>
    </row>
    <row r="2617" spans="1:16" x14ac:dyDescent="0.15">
      <c r="A2617" s="46" t="s">
        <v>148</v>
      </c>
      <c r="B2617" s="1">
        <v>3397</v>
      </c>
      <c r="C2617" s="1">
        <v>2570</v>
      </c>
      <c r="D2617">
        <v>794</v>
      </c>
      <c r="E2617">
        <v>5</v>
      </c>
      <c r="F2617">
        <v>10</v>
      </c>
      <c r="G2617">
        <v>26</v>
      </c>
      <c r="H2617">
        <v>37</v>
      </c>
      <c r="I2617">
        <v>52</v>
      </c>
      <c r="J2617">
        <v>43</v>
      </c>
      <c r="K2617">
        <v>26</v>
      </c>
      <c r="L2617">
        <v>40</v>
      </c>
      <c r="M2617">
        <v>58</v>
      </c>
      <c r="N2617" s="30">
        <v>7058</v>
      </c>
      <c r="O2617" s="1">
        <v>7058</v>
      </c>
      <c r="P2617" s="30">
        <v>0</v>
      </c>
    </row>
    <row r="2618" spans="1:16" x14ac:dyDescent="0.15">
      <c r="A2618" s="46" t="s">
        <v>89</v>
      </c>
      <c r="B2618" s="1">
        <v>3574</v>
      </c>
      <c r="C2618" s="1">
        <v>3621</v>
      </c>
      <c r="D2618">
        <v>640</v>
      </c>
      <c r="E2618">
        <v>0</v>
      </c>
      <c r="F2618">
        <v>0</v>
      </c>
      <c r="G2618">
        <v>0</v>
      </c>
      <c r="H2618">
        <v>208</v>
      </c>
      <c r="I2618">
        <v>337</v>
      </c>
      <c r="J2618">
        <v>582</v>
      </c>
      <c r="K2618">
        <v>353</v>
      </c>
      <c r="L2618">
        <v>321</v>
      </c>
      <c r="M2618">
        <v>356</v>
      </c>
      <c r="N2618" s="30">
        <v>9992</v>
      </c>
      <c r="O2618" s="1">
        <v>9992</v>
      </c>
      <c r="P2618" s="30">
        <v>0</v>
      </c>
    </row>
    <row r="2619" spans="1:16" x14ac:dyDescent="0.15">
      <c r="A2619" s="46" t="s">
        <v>206</v>
      </c>
      <c r="B2619">
        <v>215</v>
      </c>
      <c r="C2619">
        <v>154</v>
      </c>
      <c r="D2619">
        <v>25</v>
      </c>
      <c r="E2619">
        <v>1</v>
      </c>
      <c r="F2619">
        <v>0</v>
      </c>
      <c r="G2619">
        <v>0</v>
      </c>
      <c r="H2619">
        <v>1</v>
      </c>
      <c r="I2619">
        <v>2</v>
      </c>
      <c r="J2619">
        <v>0</v>
      </c>
      <c r="K2619">
        <v>3</v>
      </c>
      <c r="L2619">
        <v>2</v>
      </c>
      <c r="M2619">
        <v>1</v>
      </c>
      <c r="N2619" s="30">
        <v>404</v>
      </c>
      <c r="O2619">
        <v>404</v>
      </c>
      <c r="P2619" s="30">
        <v>0</v>
      </c>
    </row>
    <row r="2620" spans="1:16" x14ac:dyDescent="0.15">
      <c r="A2620" s="46" t="s">
        <v>222</v>
      </c>
      <c r="B2620" s="1">
        <v>1605</v>
      </c>
      <c r="C2620" s="1">
        <v>1002</v>
      </c>
      <c r="D2620">
        <v>328</v>
      </c>
      <c r="E2620">
        <v>0</v>
      </c>
      <c r="F2620">
        <v>1</v>
      </c>
      <c r="G2620">
        <v>0</v>
      </c>
      <c r="H2620">
        <v>94</v>
      </c>
      <c r="I2620">
        <v>154</v>
      </c>
      <c r="J2620">
        <v>204</v>
      </c>
      <c r="K2620">
        <v>140</v>
      </c>
      <c r="L2620">
        <v>116</v>
      </c>
      <c r="M2620">
        <v>120</v>
      </c>
      <c r="N2620" s="30">
        <v>3764</v>
      </c>
      <c r="O2620" s="1">
        <v>3764</v>
      </c>
      <c r="P2620" s="30">
        <v>0</v>
      </c>
    </row>
    <row r="2621" spans="1:16" x14ac:dyDescent="0.15">
      <c r="A2621" s="46" t="s">
        <v>223</v>
      </c>
      <c r="B2621">
        <v>106</v>
      </c>
      <c r="C2621">
        <v>87</v>
      </c>
      <c r="D2621">
        <v>35</v>
      </c>
      <c r="E2621">
        <v>0</v>
      </c>
      <c r="F2621">
        <v>0</v>
      </c>
      <c r="G2621">
        <v>1</v>
      </c>
      <c r="H2621">
        <v>5</v>
      </c>
      <c r="I2621">
        <v>6</v>
      </c>
      <c r="J2621">
        <v>4</v>
      </c>
      <c r="K2621">
        <v>7</v>
      </c>
      <c r="L2621">
        <v>5</v>
      </c>
      <c r="M2621">
        <v>22</v>
      </c>
      <c r="N2621" s="30">
        <v>278</v>
      </c>
      <c r="O2621">
        <v>278</v>
      </c>
      <c r="P2621" s="30">
        <v>0</v>
      </c>
    </row>
    <row r="2622" spans="1:16" x14ac:dyDescent="0.15">
      <c r="A2622" s="46" t="s">
        <v>18</v>
      </c>
      <c r="B2622" s="1">
        <v>9774</v>
      </c>
      <c r="C2622" s="1">
        <v>7290</v>
      </c>
      <c r="D2622" s="1">
        <v>3447</v>
      </c>
      <c r="E2622">
        <v>100</v>
      </c>
      <c r="F2622">
        <v>130</v>
      </c>
      <c r="G2622">
        <v>284</v>
      </c>
      <c r="H2622">
        <v>391</v>
      </c>
      <c r="I2622">
        <v>608</v>
      </c>
      <c r="J2622">
        <v>301</v>
      </c>
      <c r="K2622">
        <v>321</v>
      </c>
      <c r="L2622">
        <v>264</v>
      </c>
      <c r="M2622">
        <v>267</v>
      </c>
      <c r="N2622" s="30">
        <v>23177</v>
      </c>
      <c r="O2622" s="1">
        <v>23177</v>
      </c>
      <c r="P2622" s="30">
        <v>0</v>
      </c>
    </row>
    <row r="2623" spans="1:16" x14ac:dyDescent="0.15">
      <c r="A2623" s="46" t="s">
        <v>30</v>
      </c>
      <c r="B2623" s="1">
        <v>3267</v>
      </c>
      <c r="C2623" s="1">
        <v>2094</v>
      </c>
      <c r="D2623">
        <v>932</v>
      </c>
      <c r="E2623">
        <v>6</v>
      </c>
      <c r="F2623">
        <v>11</v>
      </c>
      <c r="G2623">
        <v>13</v>
      </c>
      <c r="H2623">
        <v>49</v>
      </c>
      <c r="I2623">
        <v>167</v>
      </c>
      <c r="J2623">
        <v>67</v>
      </c>
      <c r="K2623">
        <v>24</v>
      </c>
      <c r="L2623">
        <v>26</v>
      </c>
      <c r="M2623">
        <v>27</v>
      </c>
      <c r="N2623" s="30">
        <v>6683</v>
      </c>
      <c r="O2623" s="1">
        <v>6683</v>
      </c>
      <c r="P2623" s="30">
        <v>0</v>
      </c>
    </row>
    <row r="2624" spans="1:16" x14ac:dyDescent="0.15">
      <c r="A2624" s="46" t="s">
        <v>61</v>
      </c>
      <c r="B2624">
        <v>297</v>
      </c>
      <c r="C2624">
        <v>275</v>
      </c>
      <c r="D2624">
        <v>118</v>
      </c>
      <c r="E2624">
        <v>1</v>
      </c>
      <c r="F2624">
        <v>4</v>
      </c>
      <c r="G2624">
        <v>1</v>
      </c>
      <c r="H2624">
        <v>9</v>
      </c>
      <c r="I2624">
        <v>11</v>
      </c>
      <c r="J2624">
        <v>13</v>
      </c>
      <c r="K2624">
        <v>26</v>
      </c>
      <c r="L2624">
        <v>20</v>
      </c>
      <c r="M2624">
        <v>47</v>
      </c>
      <c r="N2624" s="30">
        <v>822</v>
      </c>
      <c r="O2624">
        <v>822</v>
      </c>
      <c r="P2624" s="30">
        <v>0</v>
      </c>
    </row>
    <row r="2625" spans="1:16" x14ac:dyDescent="0.15">
      <c r="A2625" s="46" t="s">
        <v>59</v>
      </c>
      <c r="B2625" s="1">
        <v>1650</v>
      </c>
      <c r="C2625" s="1">
        <v>1386</v>
      </c>
      <c r="D2625">
        <v>536</v>
      </c>
      <c r="E2625">
        <v>29</v>
      </c>
      <c r="F2625">
        <v>10</v>
      </c>
      <c r="G2625">
        <v>33</v>
      </c>
      <c r="H2625">
        <v>18</v>
      </c>
      <c r="I2625">
        <v>32</v>
      </c>
      <c r="J2625">
        <v>41</v>
      </c>
      <c r="K2625">
        <v>46</v>
      </c>
      <c r="L2625">
        <v>58</v>
      </c>
      <c r="M2625">
        <v>78</v>
      </c>
      <c r="N2625" s="30">
        <v>3917</v>
      </c>
      <c r="O2625" s="1">
        <v>3917</v>
      </c>
      <c r="P2625" s="30">
        <v>0</v>
      </c>
    </row>
    <row r="2626" spans="1:16" x14ac:dyDescent="0.15">
      <c r="A2626" s="46" t="s">
        <v>63</v>
      </c>
      <c r="B2626">
        <v>235</v>
      </c>
      <c r="C2626">
        <v>280</v>
      </c>
      <c r="D2626">
        <v>118</v>
      </c>
      <c r="E2626">
        <v>16</v>
      </c>
      <c r="F2626">
        <v>5</v>
      </c>
      <c r="G2626">
        <v>6</v>
      </c>
      <c r="H2626">
        <v>6</v>
      </c>
      <c r="I2626">
        <v>16</v>
      </c>
      <c r="J2626">
        <v>18</v>
      </c>
      <c r="K2626">
        <v>12</v>
      </c>
      <c r="L2626">
        <v>27</v>
      </c>
      <c r="M2626">
        <v>23</v>
      </c>
      <c r="N2626" s="30">
        <v>762</v>
      </c>
      <c r="O2626">
        <v>762</v>
      </c>
      <c r="P2626" s="30">
        <v>0</v>
      </c>
    </row>
    <row r="2627" spans="1:16" x14ac:dyDescent="0.15">
      <c r="A2627" s="46" t="s">
        <v>94</v>
      </c>
      <c r="B2627">
        <v>597</v>
      </c>
      <c r="C2627">
        <v>629</v>
      </c>
      <c r="D2627">
        <v>274</v>
      </c>
      <c r="E2627">
        <v>8</v>
      </c>
      <c r="F2627">
        <v>5</v>
      </c>
      <c r="G2627">
        <v>9</v>
      </c>
      <c r="H2627">
        <v>7</v>
      </c>
      <c r="I2627">
        <v>8</v>
      </c>
      <c r="J2627">
        <v>27</v>
      </c>
      <c r="K2627">
        <v>82</v>
      </c>
      <c r="L2627">
        <v>159</v>
      </c>
      <c r="M2627">
        <v>305</v>
      </c>
      <c r="N2627" s="30">
        <v>2110</v>
      </c>
      <c r="O2627" s="1">
        <v>2110</v>
      </c>
      <c r="P2627" s="30">
        <v>0</v>
      </c>
    </row>
    <row r="2628" spans="1:16" x14ac:dyDescent="0.15">
      <c r="A2628" s="46"/>
      <c r="N2628" s="30"/>
      <c r="P2628" s="30"/>
    </row>
    <row r="2629" spans="1:16" x14ac:dyDescent="0.15">
      <c r="A2629" s="46" t="s">
        <v>198</v>
      </c>
      <c r="B2629">
        <v>577</v>
      </c>
      <c r="C2629" s="1">
        <v>1292</v>
      </c>
      <c r="D2629">
        <v>652</v>
      </c>
      <c r="E2629">
        <v>2</v>
      </c>
      <c r="F2629">
        <v>3</v>
      </c>
      <c r="G2629">
        <v>7</v>
      </c>
      <c r="H2629">
        <v>10</v>
      </c>
      <c r="I2629">
        <v>21</v>
      </c>
      <c r="J2629">
        <v>108</v>
      </c>
      <c r="K2629">
        <v>444</v>
      </c>
      <c r="L2629">
        <v>487</v>
      </c>
      <c r="M2629">
        <v>418</v>
      </c>
      <c r="N2629" s="30">
        <v>4021</v>
      </c>
      <c r="O2629" s="1">
        <v>4021</v>
      </c>
      <c r="P2629" s="30">
        <v>0</v>
      </c>
    </row>
    <row r="2630" spans="1:16" x14ac:dyDescent="0.15">
      <c r="A2630" s="46" t="s">
        <v>90</v>
      </c>
      <c r="B2630" s="1">
        <v>2054</v>
      </c>
      <c r="C2630" s="1">
        <v>2835</v>
      </c>
      <c r="D2630" s="1">
        <v>1057</v>
      </c>
      <c r="E2630">
        <v>0</v>
      </c>
      <c r="F2630">
        <v>1</v>
      </c>
      <c r="G2630">
        <v>6</v>
      </c>
      <c r="H2630">
        <v>19</v>
      </c>
      <c r="I2630">
        <v>17</v>
      </c>
      <c r="J2630">
        <v>17</v>
      </c>
      <c r="K2630">
        <v>93</v>
      </c>
      <c r="L2630">
        <v>522</v>
      </c>
      <c r="M2630">
        <v>618</v>
      </c>
      <c r="N2630" s="30">
        <v>7239</v>
      </c>
      <c r="O2630" s="1">
        <v>7239</v>
      </c>
      <c r="P2630" s="30">
        <v>0</v>
      </c>
    </row>
    <row r="2631" spans="1:16" x14ac:dyDescent="0.15">
      <c r="A2631" s="27" t="s">
        <v>149</v>
      </c>
      <c r="B2631">
        <v>292</v>
      </c>
      <c r="C2631">
        <v>234</v>
      </c>
      <c r="D2631">
        <v>133</v>
      </c>
      <c r="E2631">
        <v>2</v>
      </c>
      <c r="F2631">
        <v>2</v>
      </c>
      <c r="G2631">
        <v>5</v>
      </c>
      <c r="H2631">
        <v>10</v>
      </c>
      <c r="I2631">
        <v>12</v>
      </c>
      <c r="J2631">
        <v>14</v>
      </c>
      <c r="K2631">
        <v>35</v>
      </c>
      <c r="L2631">
        <v>81</v>
      </c>
      <c r="M2631">
        <v>112</v>
      </c>
      <c r="N2631" s="30">
        <v>932</v>
      </c>
      <c r="O2631">
        <v>932</v>
      </c>
      <c r="P2631" s="30">
        <v>0</v>
      </c>
    </row>
    <row r="2632" spans="1:16" x14ac:dyDescent="0.15">
      <c r="A2632" s="46" t="s">
        <v>210</v>
      </c>
      <c r="B2632" s="1">
        <v>2766</v>
      </c>
      <c r="C2632" s="1">
        <v>1645</v>
      </c>
      <c r="D2632">
        <v>620</v>
      </c>
      <c r="E2632">
        <v>1</v>
      </c>
      <c r="F2632">
        <v>3</v>
      </c>
      <c r="G2632">
        <v>1</v>
      </c>
      <c r="H2632">
        <v>12</v>
      </c>
      <c r="I2632">
        <v>11</v>
      </c>
      <c r="J2632">
        <v>16</v>
      </c>
      <c r="K2632">
        <v>52</v>
      </c>
      <c r="L2632">
        <v>258</v>
      </c>
      <c r="M2632">
        <v>663</v>
      </c>
      <c r="N2632" s="30">
        <v>6048</v>
      </c>
      <c r="O2632" s="1">
        <v>6048</v>
      </c>
      <c r="P2632" s="30">
        <v>0</v>
      </c>
    </row>
    <row r="2633" spans="1:16" x14ac:dyDescent="0.15">
      <c r="A2633" s="46" t="s">
        <v>211</v>
      </c>
      <c r="B2633" s="1">
        <v>2190</v>
      </c>
      <c r="C2633" s="1">
        <v>2714</v>
      </c>
      <c r="D2633" s="1">
        <v>1360</v>
      </c>
      <c r="E2633">
        <v>0</v>
      </c>
      <c r="F2633">
        <v>9</v>
      </c>
      <c r="G2633">
        <v>35</v>
      </c>
      <c r="H2633">
        <v>165</v>
      </c>
      <c r="I2633">
        <v>388</v>
      </c>
      <c r="J2633">
        <v>467</v>
      </c>
      <c r="K2633">
        <v>1050</v>
      </c>
      <c r="L2633">
        <v>1562</v>
      </c>
      <c r="M2633">
        <v>1534</v>
      </c>
      <c r="N2633" s="30">
        <v>11474</v>
      </c>
      <c r="O2633" s="1">
        <v>11474</v>
      </c>
      <c r="P2633" s="30">
        <v>0</v>
      </c>
    </row>
    <row r="2634" spans="1:16" x14ac:dyDescent="0.15">
      <c r="A2634" s="46" t="s">
        <v>212</v>
      </c>
      <c r="B2634">
        <v>415</v>
      </c>
      <c r="C2634">
        <v>316</v>
      </c>
      <c r="D2634">
        <v>195</v>
      </c>
      <c r="E2634">
        <v>2</v>
      </c>
      <c r="F2634">
        <v>5</v>
      </c>
      <c r="G2634">
        <v>3</v>
      </c>
      <c r="H2634">
        <v>6</v>
      </c>
      <c r="I2634">
        <v>9</v>
      </c>
      <c r="J2634">
        <v>63</v>
      </c>
      <c r="K2634">
        <v>187</v>
      </c>
      <c r="L2634">
        <v>141</v>
      </c>
      <c r="M2634">
        <v>200</v>
      </c>
      <c r="N2634" s="30">
        <v>1542</v>
      </c>
      <c r="O2634" s="1">
        <v>1542</v>
      </c>
      <c r="P2634" s="30">
        <v>0</v>
      </c>
    </row>
    <row r="2635" spans="1:16" x14ac:dyDescent="0.15">
      <c r="A2635" s="46" t="s">
        <v>213</v>
      </c>
      <c r="B2635">
        <v>855</v>
      </c>
      <c r="C2635" s="1">
        <v>1145</v>
      </c>
      <c r="D2635">
        <v>206</v>
      </c>
      <c r="E2635">
        <v>0</v>
      </c>
      <c r="F2635">
        <v>0</v>
      </c>
      <c r="G2635">
        <v>0</v>
      </c>
      <c r="H2635">
        <v>3</v>
      </c>
      <c r="I2635">
        <v>2</v>
      </c>
      <c r="J2635">
        <v>50</v>
      </c>
      <c r="K2635">
        <v>94</v>
      </c>
      <c r="L2635">
        <v>129</v>
      </c>
      <c r="M2635">
        <v>105</v>
      </c>
      <c r="N2635" s="30">
        <v>2589</v>
      </c>
      <c r="O2635" s="1">
        <v>2589</v>
      </c>
      <c r="P2635" s="30">
        <v>0</v>
      </c>
    </row>
    <row r="2636" spans="1:16" x14ac:dyDescent="0.15">
      <c r="A2636" s="46" t="s">
        <v>214</v>
      </c>
      <c r="B2636">
        <v>19</v>
      </c>
      <c r="C2636">
        <v>19</v>
      </c>
      <c r="D2636">
        <v>9</v>
      </c>
      <c r="E2636">
        <v>0</v>
      </c>
      <c r="F2636">
        <v>0</v>
      </c>
      <c r="G2636">
        <v>1</v>
      </c>
      <c r="H2636">
        <v>3</v>
      </c>
      <c r="I2636">
        <v>1</v>
      </c>
      <c r="J2636">
        <v>6</v>
      </c>
      <c r="K2636">
        <v>1</v>
      </c>
      <c r="L2636">
        <v>5</v>
      </c>
      <c r="M2636">
        <v>0</v>
      </c>
      <c r="N2636" s="30">
        <v>64</v>
      </c>
      <c r="O2636">
        <v>64</v>
      </c>
      <c r="P2636" s="30">
        <v>0</v>
      </c>
    </row>
    <row r="2637" spans="1:16" x14ac:dyDescent="0.15">
      <c r="A2637" s="46" t="s">
        <v>215</v>
      </c>
      <c r="B2637">
        <v>55</v>
      </c>
      <c r="C2637">
        <v>59</v>
      </c>
      <c r="D2637">
        <v>18</v>
      </c>
      <c r="E2637">
        <v>0</v>
      </c>
      <c r="F2637">
        <v>0</v>
      </c>
      <c r="G2637">
        <v>1</v>
      </c>
      <c r="H2637">
        <v>6</v>
      </c>
      <c r="I2637">
        <v>7</v>
      </c>
      <c r="J2637">
        <v>14</v>
      </c>
      <c r="K2637">
        <v>13</v>
      </c>
      <c r="L2637">
        <v>22</v>
      </c>
      <c r="M2637">
        <v>13</v>
      </c>
      <c r="N2637" s="30">
        <v>208</v>
      </c>
      <c r="O2637">
        <v>208</v>
      </c>
      <c r="P2637" s="30">
        <v>0</v>
      </c>
    </row>
    <row r="2638" spans="1:16" x14ac:dyDescent="0.15">
      <c r="A2638" s="46" t="s">
        <v>216</v>
      </c>
      <c r="B2638">
        <v>49</v>
      </c>
      <c r="C2638">
        <v>17</v>
      </c>
      <c r="D2638">
        <v>30</v>
      </c>
      <c r="E2638">
        <v>0</v>
      </c>
      <c r="F2638">
        <v>0</v>
      </c>
      <c r="G2638">
        <v>5</v>
      </c>
      <c r="H2638">
        <v>11</v>
      </c>
      <c r="I2638">
        <v>5</v>
      </c>
      <c r="J2638">
        <v>0</v>
      </c>
      <c r="K2638">
        <v>3</v>
      </c>
      <c r="L2638">
        <v>3</v>
      </c>
      <c r="M2638">
        <v>3</v>
      </c>
      <c r="N2638" s="30">
        <v>126</v>
      </c>
      <c r="O2638">
        <v>126</v>
      </c>
      <c r="P2638" s="30">
        <v>0</v>
      </c>
    </row>
    <row r="2639" spans="1:16" x14ac:dyDescent="0.15">
      <c r="A2639" s="46" t="s">
        <v>217</v>
      </c>
      <c r="B2639">
        <v>39</v>
      </c>
      <c r="C2639">
        <v>31</v>
      </c>
      <c r="D2639">
        <v>33</v>
      </c>
      <c r="E2639">
        <v>0</v>
      </c>
      <c r="F2639">
        <v>0</v>
      </c>
      <c r="G2639">
        <v>1</v>
      </c>
      <c r="H2639">
        <v>0</v>
      </c>
      <c r="I2639">
        <v>4</v>
      </c>
      <c r="J2639">
        <v>1</v>
      </c>
      <c r="K2639">
        <v>0</v>
      </c>
      <c r="L2639">
        <v>0</v>
      </c>
      <c r="M2639">
        <v>2</v>
      </c>
      <c r="N2639" s="30">
        <v>111</v>
      </c>
      <c r="O2639">
        <v>111</v>
      </c>
      <c r="P2639" s="30">
        <v>0</v>
      </c>
    </row>
    <row r="2640" spans="1:16" x14ac:dyDescent="0.15">
      <c r="A2640" s="46"/>
      <c r="N2640" s="30"/>
      <c r="P2640" s="30"/>
    </row>
    <row r="2641" spans="1:16" x14ac:dyDescent="0.15">
      <c r="A2641" s="46" t="s">
        <v>201</v>
      </c>
      <c r="B2641">
        <v>20</v>
      </c>
      <c r="C2641">
        <v>16</v>
      </c>
      <c r="D2641">
        <v>11</v>
      </c>
      <c r="E2641">
        <v>0</v>
      </c>
      <c r="F2641">
        <v>0</v>
      </c>
      <c r="G2641">
        <v>3</v>
      </c>
      <c r="H2641">
        <v>0</v>
      </c>
      <c r="I2641">
        <v>0</v>
      </c>
      <c r="J2641">
        <v>4</v>
      </c>
      <c r="K2641">
        <v>0</v>
      </c>
      <c r="L2641">
        <v>1</v>
      </c>
      <c r="M2641">
        <v>6</v>
      </c>
      <c r="N2641" s="30">
        <v>61</v>
      </c>
      <c r="O2641">
        <v>61</v>
      </c>
      <c r="P2641" s="30">
        <v>0</v>
      </c>
    </row>
    <row r="2642" spans="1:16" x14ac:dyDescent="0.15">
      <c r="A2642" s="46" t="s">
        <v>192</v>
      </c>
      <c r="B2642">
        <v>37</v>
      </c>
      <c r="C2642">
        <v>46</v>
      </c>
      <c r="D2642">
        <v>23</v>
      </c>
      <c r="E2642">
        <v>0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1</v>
      </c>
      <c r="M2642">
        <v>0</v>
      </c>
      <c r="N2642" s="30">
        <v>108</v>
      </c>
      <c r="O2642">
        <v>108</v>
      </c>
      <c r="P2642" s="30">
        <v>0</v>
      </c>
    </row>
    <row r="2643" spans="1:16" x14ac:dyDescent="0.15">
      <c r="A2643" s="27" t="s">
        <v>193</v>
      </c>
      <c r="B2643">
        <v>38</v>
      </c>
      <c r="C2643">
        <v>27</v>
      </c>
      <c r="D2643">
        <v>17</v>
      </c>
      <c r="E2643">
        <v>0</v>
      </c>
      <c r="F2643">
        <v>0</v>
      </c>
      <c r="G2643">
        <v>0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1</v>
      </c>
      <c r="N2643" s="30">
        <v>84</v>
      </c>
      <c r="O2643">
        <v>84</v>
      </c>
      <c r="P2643" s="30">
        <v>0</v>
      </c>
    </row>
    <row r="2644" spans="1:16" x14ac:dyDescent="0.15">
      <c r="A2644" s="46" t="s">
        <v>224</v>
      </c>
      <c r="B2644">
        <v>23</v>
      </c>
      <c r="C2644">
        <v>16</v>
      </c>
      <c r="D2644">
        <v>6</v>
      </c>
      <c r="E2644">
        <v>0</v>
      </c>
      <c r="F2644">
        <v>0</v>
      </c>
      <c r="G2644">
        <v>0</v>
      </c>
      <c r="H2644">
        <v>1</v>
      </c>
      <c r="I2644">
        <v>0</v>
      </c>
      <c r="J2644">
        <v>1</v>
      </c>
      <c r="K2644">
        <v>4</v>
      </c>
      <c r="L2644">
        <v>7</v>
      </c>
      <c r="M2644">
        <v>5</v>
      </c>
      <c r="N2644" s="30">
        <v>63</v>
      </c>
      <c r="O2644">
        <v>63</v>
      </c>
      <c r="P2644" s="30">
        <v>0</v>
      </c>
    </row>
    <row r="2645" spans="1:16" x14ac:dyDescent="0.15">
      <c r="A2645" s="46" t="s">
        <v>225</v>
      </c>
      <c r="B2645">
        <v>188</v>
      </c>
      <c r="C2645">
        <v>122</v>
      </c>
      <c r="D2645">
        <v>76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1</v>
      </c>
      <c r="M2645">
        <v>0</v>
      </c>
      <c r="N2645" s="30">
        <v>387</v>
      </c>
      <c r="O2645">
        <v>387</v>
      </c>
      <c r="P2645" s="30">
        <v>0</v>
      </c>
    </row>
    <row r="2646" spans="1:16" x14ac:dyDescent="0.15">
      <c r="A2646" s="46" t="s">
        <v>226</v>
      </c>
      <c r="B2646">
        <v>0</v>
      </c>
      <c r="C2646">
        <v>2</v>
      </c>
      <c r="D2646">
        <v>3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 s="30">
        <v>5</v>
      </c>
      <c r="O2646">
        <v>5</v>
      </c>
      <c r="P2646" s="30">
        <v>0</v>
      </c>
    </row>
    <row r="2647" spans="1:16" x14ac:dyDescent="0.15">
      <c r="A2647" s="46" t="s">
        <v>227</v>
      </c>
      <c r="B2647">
        <v>5</v>
      </c>
      <c r="C2647">
        <v>4</v>
      </c>
      <c r="D2647">
        <v>1</v>
      </c>
      <c r="E2647">
        <v>0</v>
      </c>
      <c r="F2647">
        <v>1</v>
      </c>
      <c r="G2647">
        <v>1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 s="30">
        <v>12</v>
      </c>
      <c r="O2647">
        <v>12</v>
      </c>
      <c r="P2647" s="30">
        <v>0</v>
      </c>
    </row>
    <row r="2648" spans="1:16" x14ac:dyDescent="0.15">
      <c r="A2648" s="46" t="s">
        <v>228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1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3</v>
      </c>
      <c r="N2648" s="30">
        <v>4</v>
      </c>
      <c r="O2648">
        <v>4</v>
      </c>
      <c r="P2648" s="30">
        <v>0</v>
      </c>
    </row>
    <row r="2649" spans="1:16" x14ac:dyDescent="0.15">
      <c r="A2649" s="46" t="s">
        <v>231</v>
      </c>
      <c r="B2649">
        <v>3</v>
      </c>
      <c r="C2649">
        <v>6</v>
      </c>
      <c r="D2649">
        <v>0</v>
      </c>
      <c r="E2649">
        <v>0</v>
      </c>
      <c r="F2649">
        <v>0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 s="30">
        <v>9</v>
      </c>
      <c r="O2649">
        <v>9</v>
      </c>
      <c r="P2649" s="30">
        <v>0</v>
      </c>
    </row>
    <row r="2650" spans="1:16" x14ac:dyDescent="0.15">
      <c r="A2650" s="46" t="s">
        <v>229</v>
      </c>
      <c r="B2650">
        <v>1</v>
      </c>
      <c r="C2650">
        <v>1</v>
      </c>
      <c r="D2650">
        <v>0</v>
      </c>
      <c r="E2650">
        <v>0</v>
      </c>
      <c r="F2650">
        <v>0</v>
      </c>
      <c r="G2650">
        <v>0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  <c r="N2650" s="30">
        <v>3</v>
      </c>
      <c r="O2650">
        <v>3</v>
      </c>
      <c r="P2650" s="30">
        <v>0</v>
      </c>
    </row>
    <row r="2651" spans="1:16" x14ac:dyDescent="0.15">
      <c r="A2651" s="46" t="s">
        <v>230</v>
      </c>
      <c r="B2651">
        <v>4</v>
      </c>
      <c r="C2651">
        <v>1</v>
      </c>
      <c r="D2651">
        <v>1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 s="30">
        <v>6</v>
      </c>
      <c r="O2651">
        <v>6</v>
      </c>
      <c r="P2651" s="30">
        <v>0</v>
      </c>
    </row>
    <row r="2652" spans="1:16" x14ac:dyDescent="0.15">
      <c r="N2652" s="30"/>
      <c r="P2652" s="30"/>
    </row>
    <row r="2653" spans="1:16" x14ac:dyDescent="0.15">
      <c r="A2653" s="46" t="s">
        <v>204</v>
      </c>
      <c r="B2653">
        <v>96</v>
      </c>
      <c r="C2653">
        <v>169</v>
      </c>
      <c r="D2653">
        <v>63</v>
      </c>
      <c r="E2653">
        <v>2</v>
      </c>
      <c r="F2653">
        <v>14</v>
      </c>
      <c r="G2653">
        <v>10</v>
      </c>
      <c r="H2653">
        <v>3</v>
      </c>
      <c r="I2653">
        <v>6</v>
      </c>
      <c r="J2653">
        <v>5</v>
      </c>
      <c r="K2653">
        <v>7</v>
      </c>
      <c r="L2653">
        <v>40</v>
      </c>
      <c r="M2653">
        <v>53</v>
      </c>
      <c r="N2653" s="30">
        <v>468</v>
      </c>
      <c r="O2653">
        <v>468</v>
      </c>
      <c r="P2653" s="30">
        <v>0</v>
      </c>
    </row>
    <row r="2654" spans="1:16" x14ac:dyDescent="0.15">
      <c r="A2654" s="46" t="s">
        <v>93</v>
      </c>
      <c r="B2654">
        <v>318</v>
      </c>
      <c r="C2654">
        <v>375</v>
      </c>
      <c r="D2654">
        <v>152</v>
      </c>
      <c r="E2654">
        <v>4</v>
      </c>
      <c r="F2654">
        <v>0</v>
      </c>
      <c r="G2654">
        <v>0</v>
      </c>
      <c r="H2654">
        <v>3</v>
      </c>
      <c r="I2654">
        <v>0</v>
      </c>
      <c r="J2654">
        <v>4</v>
      </c>
      <c r="K2654">
        <v>4</v>
      </c>
      <c r="L2654">
        <v>64</v>
      </c>
      <c r="M2654">
        <v>77</v>
      </c>
      <c r="N2654" s="30">
        <v>1001</v>
      </c>
      <c r="O2654" s="1">
        <v>1001</v>
      </c>
      <c r="P2654" s="30">
        <v>0</v>
      </c>
    </row>
    <row r="2655" spans="1:16" x14ac:dyDescent="0.15">
      <c r="A2655" s="27" t="s">
        <v>150</v>
      </c>
      <c r="B2655">
        <v>70</v>
      </c>
      <c r="C2655">
        <v>71</v>
      </c>
      <c r="D2655">
        <v>43</v>
      </c>
      <c r="E2655">
        <v>0</v>
      </c>
      <c r="F2655">
        <v>1</v>
      </c>
      <c r="G2655">
        <v>0</v>
      </c>
      <c r="H2655">
        <v>6</v>
      </c>
      <c r="I2655">
        <v>2</v>
      </c>
      <c r="J2655">
        <v>2</v>
      </c>
      <c r="K2655">
        <v>4</v>
      </c>
      <c r="L2655">
        <v>9</v>
      </c>
      <c r="M2655">
        <v>28</v>
      </c>
      <c r="N2655" s="30">
        <v>236</v>
      </c>
      <c r="O2655">
        <v>236</v>
      </c>
      <c r="P2655" s="30">
        <v>0</v>
      </c>
    </row>
    <row r="2656" spans="1:16" x14ac:dyDescent="0.15">
      <c r="A2656" s="46" t="s">
        <v>232</v>
      </c>
      <c r="B2656">
        <v>312</v>
      </c>
      <c r="C2656">
        <v>205</v>
      </c>
      <c r="D2656">
        <v>60</v>
      </c>
      <c r="E2656">
        <v>3</v>
      </c>
      <c r="F2656">
        <v>6</v>
      </c>
      <c r="G2656">
        <v>3</v>
      </c>
      <c r="H2656">
        <v>8</v>
      </c>
      <c r="I2656">
        <v>7</v>
      </c>
      <c r="J2656">
        <v>8</v>
      </c>
      <c r="K2656">
        <v>7</v>
      </c>
      <c r="L2656">
        <v>36</v>
      </c>
      <c r="M2656">
        <v>126</v>
      </c>
      <c r="N2656" s="30">
        <v>781</v>
      </c>
      <c r="O2656">
        <v>781</v>
      </c>
      <c r="P2656" s="30">
        <v>0</v>
      </c>
    </row>
    <row r="2657" spans="1:16" x14ac:dyDescent="0.15">
      <c r="A2657" s="46" t="s">
        <v>233</v>
      </c>
      <c r="B2657">
        <v>132</v>
      </c>
      <c r="C2657">
        <v>215</v>
      </c>
      <c r="D2657">
        <v>85</v>
      </c>
      <c r="E2657">
        <v>0</v>
      </c>
      <c r="F2657">
        <v>0</v>
      </c>
      <c r="G2657">
        <v>1</v>
      </c>
      <c r="H2657">
        <v>1</v>
      </c>
      <c r="I2657">
        <v>11</v>
      </c>
      <c r="J2657">
        <v>26</v>
      </c>
      <c r="K2657">
        <v>67</v>
      </c>
      <c r="L2657">
        <v>93</v>
      </c>
      <c r="M2657">
        <v>96</v>
      </c>
      <c r="N2657" s="30">
        <v>727</v>
      </c>
      <c r="O2657">
        <v>727</v>
      </c>
      <c r="P2657" s="30">
        <v>0</v>
      </c>
    </row>
    <row r="2658" spans="1:16" x14ac:dyDescent="0.15">
      <c r="A2658" s="46" t="s">
        <v>234</v>
      </c>
      <c r="B2658">
        <v>120</v>
      </c>
      <c r="C2658">
        <v>95</v>
      </c>
      <c r="D2658">
        <v>49</v>
      </c>
      <c r="E2658">
        <v>0</v>
      </c>
      <c r="F2658">
        <v>1</v>
      </c>
      <c r="G2658">
        <v>1</v>
      </c>
      <c r="H2658">
        <v>1</v>
      </c>
      <c r="I2658">
        <v>5</v>
      </c>
      <c r="J2658">
        <v>19</v>
      </c>
      <c r="K2658">
        <v>46</v>
      </c>
      <c r="L2658">
        <v>21</v>
      </c>
      <c r="M2658">
        <v>35</v>
      </c>
      <c r="N2658" s="30">
        <v>393</v>
      </c>
      <c r="O2658">
        <v>393</v>
      </c>
      <c r="P2658" s="30">
        <v>0</v>
      </c>
    </row>
    <row r="2659" spans="1:16" x14ac:dyDescent="0.15">
      <c r="A2659" s="46" t="s">
        <v>235</v>
      </c>
      <c r="B2659">
        <v>386</v>
      </c>
      <c r="C2659">
        <v>395</v>
      </c>
      <c r="D2659">
        <v>63</v>
      </c>
      <c r="E2659">
        <v>1</v>
      </c>
      <c r="F2659">
        <v>0</v>
      </c>
      <c r="G2659">
        <v>2</v>
      </c>
      <c r="H2659">
        <v>0</v>
      </c>
      <c r="I2659">
        <v>2</v>
      </c>
      <c r="J2659">
        <v>4</v>
      </c>
      <c r="K2659">
        <v>2</v>
      </c>
      <c r="L2659">
        <v>29</v>
      </c>
      <c r="M2659">
        <v>59</v>
      </c>
      <c r="N2659" s="30">
        <v>943</v>
      </c>
      <c r="O2659">
        <v>943</v>
      </c>
      <c r="P2659" s="30">
        <v>0</v>
      </c>
    </row>
    <row r="2660" spans="1:16" x14ac:dyDescent="0.15">
      <c r="A2660" s="46" t="s">
        <v>236</v>
      </c>
      <c r="B2660">
        <v>4</v>
      </c>
      <c r="C2660">
        <v>5</v>
      </c>
      <c r="D2660">
        <v>3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3</v>
      </c>
      <c r="K2660">
        <v>0</v>
      </c>
      <c r="L2660">
        <v>2</v>
      </c>
      <c r="M2660">
        <v>0</v>
      </c>
      <c r="N2660" s="30">
        <v>18</v>
      </c>
      <c r="O2660">
        <v>18</v>
      </c>
      <c r="P2660" s="30">
        <v>0</v>
      </c>
    </row>
    <row r="2661" spans="1:16" x14ac:dyDescent="0.15">
      <c r="A2661" s="46" t="s">
        <v>237</v>
      </c>
      <c r="B2661">
        <v>14</v>
      </c>
      <c r="C2661">
        <v>38</v>
      </c>
      <c r="D2661">
        <v>5</v>
      </c>
      <c r="E2661">
        <v>0</v>
      </c>
      <c r="F2661">
        <v>0</v>
      </c>
      <c r="G2661">
        <v>0</v>
      </c>
      <c r="H2661">
        <v>5</v>
      </c>
      <c r="I2661">
        <v>4</v>
      </c>
      <c r="J2661">
        <v>2</v>
      </c>
      <c r="K2661">
        <v>0</v>
      </c>
      <c r="L2661">
        <v>5</v>
      </c>
      <c r="M2661">
        <v>3</v>
      </c>
      <c r="N2661" s="30">
        <v>76</v>
      </c>
      <c r="O2661">
        <v>76</v>
      </c>
      <c r="P2661" s="30">
        <v>0</v>
      </c>
    </row>
    <row r="2662" spans="1:16" x14ac:dyDescent="0.15">
      <c r="A2662" s="46" t="s">
        <v>238</v>
      </c>
      <c r="B2662">
        <v>19</v>
      </c>
      <c r="C2662">
        <v>17</v>
      </c>
      <c r="D2662">
        <v>7</v>
      </c>
      <c r="E2662">
        <v>0</v>
      </c>
      <c r="F2662">
        <v>0</v>
      </c>
      <c r="G2662">
        <v>3</v>
      </c>
      <c r="H2662">
        <v>1</v>
      </c>
      <c r="I2662">
        <v>2</v>
      </c>
      <c r="J2662">
        <v>0</v>
      </c>
      <c r="K2662">
        <v>4</v>
      </c>
      <c r="L2662">
        <v>0</v>
      </c>
      <c r="M2662">
        <v>0</v>
      </c>
      <c r="N2662" s="30">
        <v>53</v>
      </c>
      <c r="O2662">
        <v>53</v>
      </c>
      <c r="P2662" s="30">
        <v>0</v>
      </c>
    </row>
    <row r="2663" spans="1:16" x14ac:dyDescent="0.15">
      <c r="A2663" s="46" t="s">
        <v>239</v>
      </c>
      <c r="B2663">
        <v>7</v>
      </c>
      <c r="C2663">
        <v>9</v>
      </c>
      <c r="D2663">
        <v>8</v>
      </c>
      <c r="E2663">
        <v>0</v>
      </c>
      <c r="F2663">
        <v>0</v>
      </c>
      <c r="G2663">
        <v>0</v>
      </c>
      <c r="H2663">
        <v>3</v>
      </c>
      <c r="I2663">
        <v>0</v>
      </c>
      <c r="J2663">
        <v>0</v>
      </c>
      <c r="K2663">
        <v>0</v>
      </c>
      <c r="L2663">
        <v>0</v>
      </c>
      <c r="M2663">
        <v>0</v>
      </c>
      <c r="N2663" s="30">
        <v>27</v>
      </c>
      <c r="O2663">
        <v>27</v>
      </c>
      <c r="P2663" s="30">
        <v>0</v>
      </c>
    </row>
    <row r="2664" spans="1:16" x14ac:dyDescent="0.15">
      <c r="N2664" s="30"/>
      <c r="P2664" s="30"/>
    </row>
    <row r="2665" spans="1:16" x14ac:dyDescent="0.15">
      <c r="A2665" s="46" t="s">
        <v>130</v>
      </c>
      <c r="B2665" s="1">
        <v>23159</v>
      </c>
      <c r="C2665" s="1">
        <v>23530</v>
      </c>
      <c r="D2665" s="1">
        <v>13007</v>
      </c>
      <c r="E2665">
        <v>377</v>
      </c>
      <c r="F2665">
        <v>721</v>
      </c>
      <c r="G2665">
        <v>3766</v>
      </c>
      <c r="H2665">
        <v>10854</v>
      </c>
      <c r="I2665">
        <v>12114</v>
      </c>
      <c r="J2665">
        <v>14771</v>
      </c>
      <c r="K2665">
        <v>18634</v>
      </c>
      <c r="L2665">
        <v>20241</v>
      </c>
      <c r="M2665">
        <v>22303</v>
      </c>
      <c r="N2665" s="30">
        <v>163477</v>
      </c>
      <c r="O2665" s="1">
        <v>163477</v>
      </c>
      <c r="P2665" s="30">
        <v>0</v>
      </c>
    </row>
    <row r="2666" spans="1:16" x14ac:dyDescent="0.15">
      <c r="A2666" s="46" t="s">
        <v>134</v>
      </c>
      <c r="B2666">
        <v>467</v>
      </c>
      <c r="C2666">
        <v>302</v>
      </c>
      <c r="D2666">
        <v>245</v>
      </c>
      <c r="E2666">
        <v>19</v>
      </c>
      <c r="F2666">
        <v>76</v>
      </c>
      <c r="G2666">
        <v>318</v>
      </c>
      <c r="H2666">
        <v>552</v>
      </c>
      <c r="I2666">
        <v>616</v>
      </c>
      <c r="J2666">
        <v>483</v>
      </c>
      <c r="K2666">
        <v>635</v>
      </c>
      <c r="L2666">
        <v>692</v>
      </c>
      <c r="M2666">
        <v>676</v>
      </c>
      <c r="N2666" s="30">
        <v>5081</v>
      </c>
      <c r="O2666" s="1">
        <v>5081</v>
      </c>
      <c r="P2666" s="30">
        <v>0</v>
      </c>
    </row>
    <row r="2667" spans="1:16" x14ac:dyDescent="0.15">
      <c r="A2667" s="46" t="s">
        <v>132</v>
      </c>
      <c r="B2667" s="1">
        <v>4775</v>
      </c>
      <c r="C2667" s="1">
        <v>4263</v>
      </c>
      <c r="D2667" s="1">
        <v>2114</v>
      </c>
      <c r="E2667">
        <v>72</v>
      </c>
      <c r="F2667">
        <v>41</v>
      </c>
      <c r="G2667">
        <v>40</v>
      </c>
      <c r="H2667">
        <v>77</v>
      </c>
      <c r="I2667">
        <v>977</v>
      </c>
      <c r="J2667">
        <v>1354</v>
      </c>
      <c r="K2667">
        <v>2262</v>
      </c>
      <c r="L2667">
        <v>2203</v>
      </c>
      <c r="M2667">
        <v>2722</v>
      </c>
      <c r="N2667" s="30">
        <v>20900</v>
      </c>
      <c r="O2667" s="1">
        <v>20900</v>
      </c>
      <c r="P2667" s="30">
        <v>0</v>
      </c>
    </row>
    <row r="2670" spans="1:16" ht="16" x14ac:dyDescent="0.2">
      <c r="A2670" s="29">
        <v>2021</v>
      </c>
    </row>
    <row r="2671" spans="1:16" x14ac:dyDescent="0.15">
      <c r="A2671" s="46" t="s">
        <v>0</v>
      </c>
      <c r="B2671" s="51" t="s">
        <v>1</v>
      </c>
      <c r="C2671" s="50" t="s">
        <v>2</v>
      </c>
      <c r="D2671" s="50" t="s">
        <v>3</v>
      </c>
      <c r="E2671" s="50" t="s">
        <v>4</v>
      </c>
      <c r="F2671" s="50" t="s">
        <v>5</v>
      </c>
      <c r="G2671" s="50" t="s">
        <v>6</v>
      </c>
      <c r="H2671" s="50" t="s">
        <v>7</v>
      </c>
      <c r="I2671" s="50" t="s">
        <v>8</v>
      </c>
      <c r="J2671" s="50" t="s">
        <v>9</v>
      </c>
      <c r="K2671" s="50" t="s">
        <v>47</v>
      </c>
      <c r="L2671" s="50" t="s">
        <v>48</v>
      </c>
      <c r="M2671" s="50" t="s">
        <v>49</v>
      </c>
      <c r="N2671" s="49" t="s">
        <v>272</v>
      </c>
      <c r="O2671" s="48" t="s">
        <v>45</v>
      </c>
      <c r="P2671" s="48" t="s">
        <v>270</v>
      </c>
    </row>
    <row r="2672" spans="1:16" x14ac:dyDescent="0.15">
      <c r="A2672" s="46"/>
      <c r="B2672" s="56"/>
      <c r="C2672" s="56" t="s">
        <v>275</v>
      </c>
      <c r="D2672" s="56" t="s">
        <v>275</v>
      </c>
      <c r="E2672" s="56" t="s">
        <v>275</v>
      </c>
      <c r="F2672" s="56" t="s">
        <v>275</v>
      </c>
      <c r="G2672" s="56" t="s">
        <v>275</v>
      </c>
      <c r="H2672" s="56" t="s">
        <v>275</v>
      </c>
      <c r="I2672" s="56" t="s">
        <v>275</v>
      </c>
      <c r="J2672" s="56" t="s">
        <v>275</v>
      </c>
      <c r="K2672" s="56" t="s">
        <v>275</v>
      </c>
      <c r="L2672" s="56" t="s">
        <v>275</v>
      </c>
      <c r="M2672" s="56" t="s">
        <v>275</v>
      </c>
      <c r="N2672" s="56"/>
      <c r="O2672" s="48" t="s">
        <v>275</v>
      </c>
      <c r="P2672" s="48"/>
    </row>
    <row r="2673" spans="1:16" x14ac:dyDescent="0.15">
      <c r="A2673" s="46" t="s">
        <v>114</v>
      </c>
      <c r="B2673" s="1">
        <v>2704</v>
      </c>
      <c r="C2673" s="30">
        <v>1494</v>
      </c>
      <c r="D2673" s="27">
        <v>1890</v>
      </c>
      <c r="E2673" s="30">
        <v>2324</v>
      </c>
      <c r="F2673" s="30">
        <v>3154</v>
      </c>
      <c r="G2673" s="30">
        <v>3840</v>
      </c>
      <c r="H2673" s="30">
        <v>6418</v>
      </c>
      <c r="I2673" s="30">
        <v>8249</v>
      </c>
      <c r="J2673" s="30">
        <v>6598</v>
      </c>
      <c r="K2673" s="30">
        <v>7185</v>
      </c>
      <c r="L2673" s="30">
        <v>36366</v>
      </c>
      <c r="M2673" s="30">
        <v>47294</v>
      </c>
      <c r="N2673" s="30">
        <v>127516</v>
      </c>
      <c r="O2673" s="1">
        <v>127516</v>
      </c>
      <c r="P2673" s="30">
        <v>0</v>
      </c>
    </row>
    <row r="2674" spans="1:16" x14ac:dyDescent="0.15">
      <c r="A2674" s="46" t="s">
        <v>115</v>
      </c>
      <c r="B2674" s="1">
        <v>1579</v>
      </c>
      <c r="C2674" s="30">
        <v>1599</v>
      </c>
      <c r="D2674" s="27">
        <v>2091</v>
      </c>
      <c r="E2674" s="30">
        <v>2472</v>
      </c>
      <c r="F2674" s="30">
        <v>2668</v>
      </c>
      <c r="G2674" s="30">
        <v>3265</v>
      </c>
      <c r="H2674" s="30">
        <v>3838</v>
      </c>
      <c r="I2674" s="30">
        <v>3797</v>
      </c>
      <c r="J2674" s="30">
        <v>4243</v>
      </c>
      <c r="K2674" s="30">
        <v>4938</v>
      </c>
      <c r="L2674" s="30">
        <v>3677</v>
      </c>
      <c r="M2674" s="30">
        <v>4978</v>
      </c>
      <c r="N2674" s="30">
        <v>39145</v>
      </c>
      <c r="O2674" s="1">
        <v>39145</v>
      </c>
      <c r="P2674" s="30">
        <v>0</v>
      </c>
    </row>
    <row r="2675" spans="1:16" x14ac:dyDescent="0.15">
      <c r="A2675" s="46" t="s">
        <v>56</v>
      </c>
      <c r="B2675" s="1">
        <v>6028</v>
      </c>
      <c r="C2675" s="30">
        <v>3611</v>
      </c>
      <c r="D2675" s="27">
        <v>4520</v>
      </c>
      <c r="E2675" s="30">
        <v>5916</v>
      </c>
      <c r="F2675" s="30">
        <v>7759</v>
      </c>
      <c r="G2675" s="30">
        <v>11832</v>
      </c>
      <c r="H2675" s="30">
        <v>16689</v>
      </c>
      <c r="I2675" s="30">
        <v>39475</v>
      </c>
      <c r="J2675" s="30">
        <v>26009</v>
      </c>
      <c r="K2675" s="30">
        <v>15369</v>
      </c>
      <c r="L2675" s="30">
        <v>23571</v>
      </c>
      <c r="M2675" s="30">
        <v>33929</v>
      </c>
      <c r="N2675" s="30">
        <v>194708</v>
      </c>
      <c r="O2675" s="1">
        <v>194708</v>
      </c>
      <c r="P2675" s="30">
        <v>0</v>
      </c>
    </row>
    <row r="2676" spans="1:16" x14ac:dyDescent="0.15">
      <c r="A2676" s="46" t="s">
        <v>116</v>
      </c>
      <c r="B2676" s="1">
        <v>1438</v>
      </c>
      <c r="C2676" s="30">
        <v>777</v>
      </c>
      <c r="D2676" s="27">
        <v>1453</v>
      </c>
      <c r="E2676" s="30">
        <v>1991</v>
      </c>
      <c r="F2676" s="30">
        <v>3678</v>
      </c>
      <c r="G2676" s="30">
        <v>5143</v>
      </c>
      <c r="H2676" s="30">
        <v>9502</v>
      </c>
      <c r="I2676" s="30">
        <v>7882</v>
      </c>
      <c r="J2676" s="30">
        <v>6298</v>
      </c>
      <c r="K2676" s="30">
        <v>4692</v>
      </c>
      <c r="L2676" s="30">
        <v>5020</v>
      </c>
      <c r="M2676" s="30">
        <v>6498</v>
      </c>
      <c r="N2676" s="30">
        <v>54372</v>
      </c>
      <c r="O2676" s="1">
        <v>54372</v>
      </c>
      <c r="P2676" s="30">
        <v>0</v>
      </c>
    </row>
    <row r="2677" spans="1:16" x14ac:dyDescent="0.15">
      <c r="A2677" s="46" t="s">
        <v>117</v>
      </c>
      <c r="B2677">
        <v>360</v>
      </c>
      <c r="C2677" s="30">
        <v>134</v>
      </c>
      <c r="D2677" s="27">
        <v>191</v>
      </c>
      <c r="E2677" s="27">
        <v>209</v>
      </c>
      <c r="F2677" s="27">
        <v>265</v>
      </c>
      <c r="G2677" s="27">
        <v>343</v>
      </c>
      <c r="H2677" s="27">
        <v>524</v>
      </c>
      <c r="I2677" s="27">
        <v>618</v>
      </c>
      <c r="J2677" s="27">
        <v>494</v>
      </c>
      <c r="K2677" s="27">
        <v>350</v>
      </c>
      <c r="L2677" s="27">
        <v>483</v>
      </c>
      <c r="M2677" s="27">
        <v>598</v>
      </c>
      <c r="N2677" s="30">
        <v>4569</v>
      </c>
      <c r="O2677">
        <v>4569</v>
      </c>
      <c r="P2677" s="30">
        <v>0</v>
      </c>
    </row>
    <row r="2678" spans="1:16" x14ac:dyDescent="0.15">
      <c r="A2678" s="46" t="s">
        <v>118</v>
      </c>
      <c r="B2678" s="1">
        <v>1259</v>
      </c>
      <c r="C2678" s="30">
        <v>690</v>
      </c>
      <c r="D2678" s="27">
        <v>848</v>
      </c>
      <c r="E2678" s="27">
        <v>838</v>
      </c>
      <c r="F2678" s="27">
        <v>1055</v>
      </c>
      <c r="G2678" s="27">
        <v>1307</v>
      </c>
      <c r="H2678" s="27">
        <v>1650</v>
      </c>
      <c r="I2678" s="27">
        <v>2483</v>
      </c>
      <c r="J2678" s="27">
        <v>1348</v>
      </c>
      <c r="K2678" s="27">
        <v>1651</v>
      </c>
      <c r="L2678" s="27">
        <v>5181</v>
      </c>
      <c r="M2678" s="27">
        <v>12999</v>
      </c>
      <c r="N2678" s="30">
        <v>31309</v>
      </c>
      <c r="O2678" s="1">
        <v>31309</v>
      </c>
      <c r="P2678" s="30">
        <v>0</v>
      </c>
    </row>
    <row r="2679" spans="1:16" x14ac:dyDescent="0.15">
      <c r="A2679" s="46" t="s">
        <v>119</v>
      </c>
      <c r="B2679" s="1">
        <v>1894</v>
      </c>
      <c r="C2679" s="30">
        <v>1706</v>
      </c>
      <c r="D2679" s="27">
        <v>2418</v>
      </c>
      <c r="E2679" s="30">
        <v>3516</v>
      </c>
      <c r="F2679" s="30">
        <v>6058</v>
      </c>
      <c r="G2679" s="30">
        <v>9779</v>
      </c>
      <c r="H2679" s="30">
        <v>9574</v>
      </c>
      <c r="I2679" s="30">
        <v>8346</v>
      </c>
      <c r="J2679" s="30">
        <v>8644</v>
      </c>
      <c r="K2679" s="30">
        <v>8957</v>
      </c>
      <c r="L2679" s="30">
        <v>9000</v>
      </c>
      <c r="M2679" s="30">
        <v>13325</v>
      </c>
      <c r="N2679" s="30">
        <v>83217</v>
      </c>
      <c r="O2679" s="1">
        <v>83217</v>
      </c>
      <c r="P2679" s="30">
        <v>0</v>
      </c>
    </row>
    <row r="2680" spans="1:16" x14ac:dyDescent="0.15">
      <c r="A2680" s="46" t="s">
        <v>120</v>
      </c>
      <c r="B2680" s="1">
        <v>2562</v>
      </c>
      <c r="C2680" s="30">
        <v>2437</v>
      </c>
      <c r="D2680" s="27">
        <v>5136</v>
      </c>
      <c r="E2680" s="30">
        <v>4402</v>
      </c>
      <c r="F2680" s="30">
        <v>9501</v>
      </c>
      <c r="G2680" s="30">
        <v>11568</v>
      </c>
      <c r="H2680" s="30">
        <v>11071</v>
      </c>
      <c r="I2680" s="30">
        <v>8674</v>
      </c>
      <c r="J2680" s="30">
        <v>10493</v>
      </c>
      <c r="K2680" s="30">
        <v>12055</v>
      </c>
      <c r="L2680" s="30">
        <v>11256</v>
      </c>
      <c r="M2680" s="30">
        <v>16577</v>
      </c>
      <c r="N2680" s="30">
        <v>105732</v>
      </c>
      <c r="O2680" s="1">
        <v>105732</v>
      </c>
      <c r="P2680" s="30">
        <v>0</v>
      </c>
    </row>
    <row r="2681" spans="1:16" x14ac:dyDescent="0.15">
      <c r="A2681" s="46" t="s">
        <v>121</v>
      </c>
      <c r="B2681">
        <v>26</v>
      </c>
      <c r="C2681" s="30">
        <v>32</v>
      </c>
      <c r="D2681" s="27">
        <v>31</v>
      </c>
      <c r="E2681" s="27">
        <v>41</v>
      </c>
      <c r="F2681" s="27">
        <v>54</v>
      </c>
      <c r="G2681" s="27">
        <v>64</v>
      </c>
      <c r="H2681" s="27">
        <v>105</v>
      </c>
      <c r="I2681" s="27">
        <v>234</v>
      </c>
      <c r="J2681" s="27">
        <v>91</v>
      </c>
      <c r="K2681" s="27">
        <v>103</v>
      </c>
      <c r="L2681" s="27">
        <v>87</v>
      </c>
      <c r="M2681" s="27">
        <v>96</v>
      </c>
      <c r="N2681" s="30">
        <v>964</v>
      </c>
      <c r="O2681">
        <v>964</v>
      </c>
      <c r="P2681" s="30">
        <v>0</v>
      </c>
    </row>
    <row r="2682" spans="1:16" x14ac:dyDescent="0.15">
      <c r="A2682" s="46" t="s">
        <v>10</v>
      </c>
      <c r="B2682" s="1">
        <v>17850</v>
      </c>
      <c r="C2682" s="30">
        <v>12480</v>
      </c>
      <c r="D2682" s="27">
        <v>18578</v>
      </c>
      <c r="E2682" s="30">
        <v>21709</v>
      </c>
      <c r="F2682" s="30">
        <v>34192</v>
      </c>
      <c r="G2682" s="30">
        <v>47141</v>
      </c>
      <c r="H2682" s="30">
        <v>59371</v>
      </c>
      <c r="I2682" s="30">
        <v>79758</v>
      </c>
      <c r="J2682" s="30">
        <v>64218</v>
      </c>
      <c r="K2682" s="30">
        <v>55300</v>
      </c>
      <c r="L2682" s="30">
        <v>94641</v>
      </c>
      <c r="M2682" s="30">
        <v>136294</v>
      </c>
      <c r="N2682" s="30">
        <v>641532</v>
      </c>
      <c r="O2682" s="1">
        <v>641532</v>
      </c>
      <c r="P2682" s="30">
        <v>0</v>
      </c>
    </row>
    <row r="2683" spans="1:16" x14ac:dyDescent="0.15">
      <c r="A2683" s="46" t="s">
        <v>153</v>
      </c>
      <c r="B2683" s="1">
        <v>13112</v>
      </c>
      <c r="C2683" s="27">
        <v>13261</v>
      </c>
      <c r="D2683" s="27">
        <v>24329</v>
      </c>
      <c r="E2683" s="30">
        <v>32532</v>
      </c>
      <c r="F2683" s="30">
        <v>51263</v>
      </c>
      <c r="G2683" s="30">
        <v>46249</v>
      </c>
      <c r="H2683" s="30">
        <v>56566</v>
      </c>
      <c r="I2683" s="30">
        <v>49936</v>
      </c>
      <c r="J2683" s="30">
        <v>52731</v>
      </c>
      <c r="K2683" s="30">
        <v>60443</v>
      </c>
      <c r="L2683" s="30">
        <v>37851</v>
      </c>
      <c r="M2683" s="30">
        <v>36784</v>
      </c>
      <c r="N2683" s="30">
        <v>475057</v>
      </c>
      <c r="O2683" s="1">
        <v>475057</v>
      </c>
      <c r="P2683" s="30">
        <v>0</v>
      </c>
    </row>
    <row r="2684" spans="1:16" x14ac:dyDescent="0.15">
      <c r="A2684" s="46"/>
      <c r="C2684" s="27" t="s">
        <v>276</v>
      </c>
      <c r="D2684" s="27" t="s">
        <v>276</v>
      </c>
      <c r="E2684" s="27" t="s">
        <v>276</v>
      </c>
      <c r="F2684" s="27" t="s">
        <v>276</v>
      </c>
      <c r="G2684" s="27" t="s">
        <v>276</v>
      </c>
      <c r="H2684" s="27" t="s">
        <v>276</v>
      </c>
      <c r="I2684" s="27" t="s">
        <v>276</v>
      </c>
      <c r="J2684" s="27" t="s">
        <v>276</v>
      </c>
      <c r="K2684" s="27" t="s">
        <v>276</v>
      </c>
      <c r="L2684" s="27" t="s">
        <v>276</v>
      </c>
      <c r="M2684" s="27" t="s">
        <v>276</v>
      </c>
      <c r="O2684" s="27" t="s">
        <v>276</v>
      </c>
      <c r="P2684" s="30"/>
    </row>
    <row r="2685" spans="1:16" x14ac:dyDescent="0.15">
      <c r="A2685" s="46" t="s">
        <v>157</v>
      </c>
      <c r="B2685">
        <v>77</v>
      </c>
      <c r="C2685" s="27">
        <v>57</v>
      </c>
      <c r="D2685" s="27">
        <v>74</v>
      </c>
      <c r="E2685" s="27">
        <v>106</v>
      </c>
      <c r="F2685" s="27">
        <v>66</v>
      </c>
      <c r="G2685" s="27">
        <v>101</v>
      </c>
      <c r="H2685" s="27">
        <v>95</v>
      </c>
      <c r="I2685" s="27">
        <v>96</v>
      </c>
      <c r="J2685" s="27">
        <v>88</v>
      </c>
      <c r="K2685" s="27">
        <v>233</v>
      </c>
      <c r="L2685" s="27">
        <v>1577</v>
      </c>
      <c r="M2685" s="27">
        <v>2572</v>
      </c>
      <c r="N2685" s="30">
        <v>5142</v>
      </c>
      <c r="O2685">
        <v>5142</v>
      </c>
      <c r="P2685" s="30">
        <v>0</v>
      </c>
    </row>
    <row r="2686" spans="1:16" x14ac:dyDescent="0.15">
      <c r="A2686" s="46" t="s">
        <v>158</v>
      </c>
      <c r="B2686">
        <v>7</v>
      </c>
      <c r="C2686" s="27">
        <v>2</v>
      </c>
      <c r="D2686" s="27">
        <v>2</v>
      </c>
      <c r="E2686" s="27">
        <v>1</v>
      </c>
      <c r="F2686" s="27">
        <v>5</v>
      </c>
      <c r="G2686" s="27">
        <v>10</v>
      </c>
      <c r="H2686" s="27">
        <v>2</v>
      </c>
      <c r="I2686" s="27">
        <v>2</v>
      </c>
      <c r="J2686" s="27">
        <v>7</v>
      </c>
      <c r="K2686" s="27">
        <v>10</v>
      </c>
      <c r="L2686" s="27">
        <v>37</v>
      </c>
      <c r="M2686" s="27">
        <v>70</v>
      </c>
      <c r="N2686" s="30">
        <v>155</v>
      </c>
      <c r="O2686">
        <v>155</v>
      </c>
      <c r="P2686" s="30">
        <v>0</v>
      </c>
    </row>
    <row r="2687" spans="1:16" x14ac:dyDescent="0.15">
      <c r="A2687" s="46" t="s">
        <v>159</v>
      </c>
      <c r="B2687">
        <v>8</v>
      </c>
      <c r="C2687" s="27">
        <v>1</v>
      </c>
      <c r="D2687" s="27">
        <v>76</v>
      </c>
      <c r="E2687" s="27">
        <v>102</v>
      </c>
      <c r="F2687" s="27">
        <v>119</v>
      </c>
      <c r="G2687" s="27">
        <v>201</v>
      </c>
      <c r="H2687" s="27">
        <v>295</v>
      </c>
      <c r="I2687" s="27">
        <v>395</v>
      </c>
      <c r="J2687" s="27">
        <v>420</v>
      </c>
      <c r="K2687" s="27">
        <v>291</v>
      </c>
      <c r="L2687" s="27">
        <v>358</v>
      </c>
      <c r="M2687" s="27">
        <v>710</v>
      </c>
      <c r="N2687" s="30">
        <v>2976</v>
      </c>
      <c r="O2687">
        <v>2976</v>
      </c>
      <c r="P2687" s="30">
        <v>0</v>
      </c>
    </row>
    <row r="2688" spans="1:16" x14ac:dyDescent="0.15">
      <c r="A2688" s="46" t="s">
        <v>160</v>
      </c>
      <c r="B2688">
        <v>1</v>
      </c>
      <c r="C2688" s="27">
        <v>1</v>
      </c>
      <c r="D2688" s="27">
        <v>2</v>
      </c>
      <c r="E2688" s="27">
        <v>3</v>
      </c>
      <c r="F2688" s="27">
        <v>4</v>
      </c>
      <c r="G2688" s="27">
        <v>4</v>
      </c>
      <c r="H2688" s="27">
        <v>6</v>
      </c>
      <c r="I2688" s="27">
        <v>3</v>
      </c>
      <c r="J2688" s="27">
        <v>4</v>
      </c>
      <c r="K2688" s="27">
        <v>13</v>
      </c>
      <c r="L2688" s="27">
        <v>21</v>
      </c>
      <c r="M2688" s="27">
        <v>55</v>
      </c>
      <c r="N2688" s="30">
        <v>117</v>
      </c>
      <c r="O2688">
        <v>117</v>
      </c>
      <c r="P2688" s="30">
        <v>0</v>
      </c>
    </row>
    <row r="2689" spans="1:16" x14ac:dyDescent="0.15">
      <c r="A2689" s="46" t="s">
        <v>161</v>
      </c>
      <c r="B2689">
        <v>5</v>
      </c>
      <c r="C2689" s="27">
        <v>3</v>
      </c>
      <c r="D2689" s="27">
        <v>1</v>
      </c>
      <c r="E2689" s="27">
        <v>13</v>
      </c>
      <c r="F2689" s="27">
        <v>21</v>
      </c>
      <c r="G2689" s="27">
        <v>17</v>
      </c>
      <c r="H2689" s="27">
        <v>11</v>
      </c>
      <c r="I2689" s="27">
        <v>12</v>
      </c>
      <c r="J2689" s="27">
        <v>5</v>
      </c>
      <c r="K2689" s="27">
        <v>7</v>
      </c>
      <c r="L2689" s="27">
        <v>22</v>
      </c>
      <c r="M2689" s="27">
        <v>17</v>
      </c>
      <c r="N2689" s="30">
        <v>134</v>
      </c>
      <c r="O2689">
        <v>134</v>
      </c>
      <c r="P2689" s="30">
        <v>0</v>
      </c>
    </row>
    <row r="2690" spans="1:16" x14ac:dyDescent="0.15">
      <c r="A2690" s="46" t="s">
        <v>162</v>
      </c>
      <c r="B2690">
        <v>11</v>
      </c>
      <c r="C2690" s="27">
        <v>11</v>
      </c>
      <c r="D2690" s="27">
        <v>10</v>
      </c>
      <c r="E2690" s="27">
        <v>7</v>
      </c>
      <c r="F2690" s="27">
        <v>19</v>
      </c>
      <c r="G2690" s="27">
        <v>19</v>
      </c>
      <c r="H2690" s="27">
        <v>21</v>
      </c>
      <c r="I2690" s="27">
        <v>16</v>
      </c>
      <c r="J2690" s="27">
        <v>9</v>
      </c>
      <c r="K2690" s="27">
        <v>15</v>
      </c>
      <c r="L2690" s="27">
        <v>32</v>
      </c>
      <c r="M2690" s="27">
        <v>46</v>
      </c>
      <c r="N2690" s="30">
        <v>216</v>
      </c>
      <c r="O2690">
        <v>216</v>
      </c>
      <c r="P2690" s="30">
        <v>0</v>
      </c>
    </row>
    <row r="2691" spans="1:16" x14ac:dyDescent="0.15">
      <c r="A2691" s="46" t="s">
        <v>163</v>
      </c>
      <c r="B2691">
        <v>26</v>
      </c>
      <c r="C2691" s="27">
        <v>11</v>
      </c>
      <c r="D2691" s="27">
        <v>9</v>
      </c>
      <c r="E2691" s="27">
        <v>35</v>
      </c>
      <c r="F2691" s="27">
        <v>24</v>
      </c>
      <c r="G2691" s="27">
        <v>25</v>
      </c>
      <c r="H2691" s="27">
        <v>19</v>
      </c>
      <c r="I2691" s="27">
        <v>25</v>
      </c>
      <c r="J2691" s="27">
        <v>25</v>
      </c>
      <c r="K2691" s="27">
        <v>48</v>
      </c>
      <c r="L2691" s="27">
        <v>198</v>
      </c>
      <c r="M2691" s="27">
        <v>352</v>
      </c>
      <c r="N2691" s="30">
        <v>797</v>
      </c>
      <c r="O2691">
        <v>797</v>
      </c>
      <c r="P2691" s="30">
        <v>0</v>
      </c>
    </row>
    <row r="2692" spans="1:16" x14ac:dyDescent="0.15">
      <c r="A2692" s="46" t="s">
        <v>164</v>
      </c>
      <c r="B2692">
        <v>3</v>
      </c>
      <c r="C2692" s="27">
        <v>4</v>
      </c>
      <c r="D2692" s="27">
        <v>2</v>
      </c>
      <c r="E2692" s="27">
        <v>2</v>
      </c>
      <c r="F2692" s="27">
        <v>7</v>
      </c>
      <c r="G2692" s="27">
        <v>5</v>
      </c>
      <c r="H2692" s="27">
        <v>2</v>
      </c>
      <c r="I2692" s="27">
        <v>2</v>
      </c>
      <c r="J2692" s="27">
        <v>4</v>
      </c>
      <c r="K2692" s="27">
        <v>2</v>
      </c>
      <c r="L2692" s="27">
        <v>85</v>
      </c>
      <c r="M2692" s="27">
        <v>124</v>
      </c>
      <c r="N2692" s="30">
        <v>242</v>
      </c>
      <c r="O2692">
        <v>242</v>
      </c>
      <c r="P2692" s="30">
        <v>0</v>
      </c>
    </row>
    <row r="2693" spans="1:16" x14ac:dyDescent="0.15">
      <c r="A2693" s="46" t="s">
        <v>165</v>
      </c>
      <c r="B2693">
        <v>1</v>
      </c>
      <c r="C2693" s="27">
        <v>1</v>
      </c>
      <c r="D2693" s="27">
        <v>2</v>
      </c>
      <c r="E2693" s="27">
        <v>2</v>
      </c>
      <c r="F2693" s="27">
        <v>5</v>
      </c>
      <c r="G2693" s="27">
        <v>4</v>
      </c>
      <c r="H2693" s="27">
        <v>6</v>
      </c>
      <c r="I2693" s="27">
        <v>1</v>
      </c>
      <c r="J2693" s="27">
        <v>4</v>
      </c>
      <c r="K2693" s="27">
        <v>5</v>
      </c>
      <c r="L2693" s="27">
        <v>13</v>
      </c>
      <c r="M2693" s="27">
        <v>16</v>
      </c>
      <c r="N2693" s="30">
        <v>60</v>
      </c>
      <c r="O2693">
        <v>60</v>
      </c>
      <c r="P2693" s="30">
        <v>0</v>
      </c>
    </row>
    <row r="2694" spans="1:16" x14ac:dyDescent="0.15">
      <c r="A2694" s="46" t="s">
        <v>156</v>
      </c>
      <c r="B2694">
        <v>139</v>
      </c>
      <c r="C2694" s="27">
        <v>91</v>
      </c>
      <c r="D2694" s="27">
        <v>178</v>
      </c>
      <c r="E2694" s="27">
        <v>271</v>
      </c>
      <c r="F2694" s="27">
        <v>270</v>
      </c>
      <c r="G2694" s="27">
        <v>386</v>
      </c>
      <c r="H2694" s="27">
        <v>457</v>
      </c>
      <c r="I2694" s="27">
        <v>552</v>
      </c>
      <c r="J2694" s="27">
        <v>566</v>
      </c>
      <c r="K2694" s="27">
        <v>624</v>
      </c>
      <c r="L2694" s="27">
        <v>2343</v>
      </c>
      <c r="M2694" s="27">
        <v>3962</v>
      </c>
      <c r="N2694" s="30">
        <v>9839</v>
      </c>
      <c r="O2694">
        <v>9839</v>
      </c>
      <c r="P2694" s="30">
        <v>0</v>
      </c>
    </row>
    <row r="2695" spans="1:16" x14ac:dyDescent="0.15">
      <c r="A2695" s="46" t="s">
        <v>187</v>
      </c>
      <c r="B2695">
        <v>885</v>
      </c>
      <c r="C2695" s="27">
        <v>1392</v>
      </c>
      <c r="D2695" s="27">
        <v>1507</v>
      </c>
      <c r="E2695" s="30">
        <v>1147</v>
      </c>
      <c r="F2695" s="30">
        <v>1040</v>
      </c>
      <c r="G2695" s="30">
        <v>791</v>
      </c>
      <c r="H2695" s="30">
        <v>1298</v>
      </c>
      <c r="I2695" s="30">
        <v>1453</v>
      </c>
      <c r="J2695" s="30">
        <v>1343</v>
      </c>
      <c r="K2695" s="30">
        <v>1781</v>
      </c>
      <c r="L2695" s="30">
        <v>871</v>
      </c>
      <c r="M2695" s="30">
        <v>709</v>
      </c>
      <c r="N2695" s="30">
        <v>14217</v>
      </c>
      <c r="O2695">
        <v>14217</v>
      </c>
      <c r="P2695" s="30">
        <v>0</v>
      </c>
    </row>
    <row r="2696" spans="1:16" x14ac:dyDescent="0.15">
      <c r="A2696" s="46"/>
      <c r="C2696" s="27" t="s">
        <v>277</v>
      </c>
      <c r="D2696" s="27" t="s">
        <v>277</v>
      </c>
      <c r="E2696" s="27" t="s">
        <v>277</v>
      </c>
      <c r="F2696" s="27" t="s">
        <v>277</v>
      </c>
      <c r="G2696" s="27" t="s">
        <v>277</v>
      </c>
      <c r="H2696" s="27" t="s">
        <v>277</v>
      </c>
      <c r="I2696" s="27" t="s">
        <v>277</v>
      </c>
      <c r="J2696" s="27" t="s">
        <v>277</v>
      </c>
      <c r="K2696" s="27" t="s">
        <v>277</v>
      </c>
      <c r="L2696" s="27" t="s">
        <v>277</v>
      </c>
      <c r="M2696" s="27" t="s">
        <v>277</v>
      </c>
      <c r="O2696" s="27" t="s">
        <v>277</v>
      </c>
      <c r="P2696" s="30"/>
    </row>
    <row r="2697" spans="1:16" x14ac:dyDescent="0.15">
      <c r="A2697" s="46" t="s">
        <v>122</v>
      </c>
      <c r="B2697" s="1">
        <v>1518</v>
      </c>
      <c r="C2697" s="27">
        <v>735</v>
      </c>
      <c r="D2697" s="27">
        <v>934</v>
      </c>
      <c r="E2697" s="30">
        <v>1062</v>
      </c>
      <c r="F2697" s="30">
        <v>1199</v>
      </c>
      <c r="G2697" s="30">
        <v>1864</v>
      </c>
      <c r="H2697" s="30">
        <v>3348</v>
      </c>
      <c r="I2697" s="30">
        <v>4963</v>
      </c>
      <c r="J2697" s="30">
        <v>4004</v>
      </c>
      <c r="K2697" s="30">
        <v>3778</v>
      </c>
      <c r="L2697" s="30">
        <v>22783</v>
      </c>
      <c r="M2697" s="30">
        <v>32409</v>
      </c>
      <c r="N2697" s="30">
        <v>78597</v>
      </c>
      <c r="O2697" s="1">
        <v>78597</v>
      </c>
      <c r="P2697" s="30">
        <v>0</v>
      </c>
    </row>
    <row r="2698" spans="1:16" x14ac:dyDescent="0.15">
      <c r="A2698" s="46" t="s">
        <v>123</v>
      </c>
      <c r="B2698">
        <v>400</v>
      </c>
      <c r="C2698" s="27">
        <v>324</v>
      </c>
      <c r="D2698" s="27">
        <v>408</v>
      </c>
      <c r="E2698" s="27">
        <v>466</v>
      </c>
      <c r="F2698" s="27">
        <v>525</v>
      </c>
      <c r="G2698" s="27">
        <v>731</v>
      </c>
      <c r="H2698" s="27">
        <v>1132</v>
      </c>
      <c r="I2698" s="27">
        <v>1009</v>
      </c>
      <c r="J2698" s="27">
        <v>1165</v>
      </c>
      <c r="K2698" s="27">
        <v>1214</v>
      </c>
      <c r="L2698" s="27">
        <v>1630</v>
      </c>
      <c r="M2698" s="27">
        <v>2271</v>
      </c>
      <c r="N2698" s="30">
        <v>11275</v>
      </c>
      <c r="O2698">
        <v>11275</v>
      </c>
      <c r="P2698" s="30">
        <v>0</v>
      </c>
    </row>
    <row r="2699" spans="1:16" x14ac:dyDescent="0.15">
      <c r="A2699" s="46" t="s">
        <v>57</v>
      </c>
      <c r="B2699" s="1">
        <v>10339</v>
      </c>
      <c r="C2699" s="27">
        <v>6335</v>
      </c>
      <c r="D2699" s="27">
        <v>7356</v>
      </c>
      <c r="E2699" s="30">
        <v>8747</v>
      </c>
      <c r="F2699" s="30">
        <v>5165</v>
      </c>
      <c r="G2699" s="30">
        <v>7660</v>
      </c>
      <c r="H2699" s="30">
        <v>12624</v>
      </c>
      <c r="I2699" s="30">
        <v>32155</v>
      </c>
      <c r="J2699" s="30">
        <v>17540</v>
      </c>
      <c r="K2699" s="30">
        <v>10341</v>
      </c>
      <c r="L2699" s="30">
        <v>22528</v>
      </c>
      <c r="M2699" s="30">
        <v>30381</v>
      </c>
      <c r="N2699" s="30">
        <v>171171</v>
      </c>
      <c r="O2699" s="1">
        <v>171171</v>
      </c>
      <c r="P2699" s="30">
        <v>0</v>
      </c>
    </row>
    <row r="2700" spans="1:16" x14ac:dyDescent="0.15">
      <c r="A2700" s="46" t="s">
        <v>124</v>
      </c>
      <c r="B2700">
        <v>612</v>
      </c>
      <c r="C2700" s="27">
        <v>205</v>
      </c>
      <c r="D2700" s="27">
        <v>764</v>
      </c>
      <c r="E2700" s="30">
        <v>1370</v>
      </c>
      <c r="F2700" s="30">
        <v>1322</v>
      </c>
      <c r="G2700" s="30">
        <v>2770</v>
      </c>
      <c r="H2700" s="30">
        <v>4093</v>
      </c>
      <c r="I2700" s="30">
        <v>3639</v>
      </c>
      <c r="J2700" s="30">
        <v>4441</v>
      </c>
      <c r="K2700" s="30">
        <v>2625</v>
      </c>
      <c r="L2700" s="30">
        <v>2552</v>
      </c>
      <c r="M2700" s="30">
        <v>2807</v>
      </c>
      <c r="N2700" s="30">
        <v>27200</v>
      </c>
      <c r="O2700">
        <v>27200</v>
      </c>
      <c r="P2700" s="30">
        <v>0</v>
      </c>
    </row>
    <row r="2701" spans="1:16" x14ac:dyDescent="0.15">
      <c r="A2701" s="46" t="s">
        <v>125</v>
      </c>
      <c r="B2701">
        <v>201</v>
      </c>
      <c r="C2701" s="27">
        <v>60</v>
      </c>
      <c r="D2701" s="27">
        <v>75</v>
      </c>
      <c r="E2701" s="27">
        <v>81</v>
      </c>
      <c r="F2701" s="27">
        <v>146</v>
      </c>
      <c r="G2701" s="27">
        <v>165</v>
      </c>
      <c r="H2701" s="27">
        <v>276</v>
      </c>
      <c r="I2701" s="27">
        <v>392</v>
      </c>
      <c r="J2701" s="27">
        <v>326</v>
      </c>
      <c r="K2701" s="27">
        <v>229</v>
      </c>
      <c r="L2701" s="27">
        <v>285</v>
      </c>
      <c r="M2701" s="27">
        <v>375</v>
      </c>
      <c r="N2701" s="30">
        <v>2611</v>
      </c>
      <c r="O2701">
        <v>2611</v>
      </c>
      <c r="P2701" s="30">
        <v>0</v>
      </c>
    </row>
    <row r="2702" spans="1:16" x14ac:dyDescent="0.15">
      <c r="A2702" s="46" t="s">
        <v>126</v>
      </c>
      <c r="B2702">
        <v>341</v>
      </c>
      <c r="C2702" s="27">
        <v>165</v>
      </c>
      <c r="D2702" s="27">
        <v>220</v>
      </c>
      <c r="E2702" s="27">
        <v>211</v>
      </c>
      <c r="F2702" s="27">
        <v>247</v>
      </c>
      <c r="G2702" s="27">
        <v>412</v>
      </c>
      <c r="H2702" s="27">
        <v>416</v>
      </c>
      <c r="I2702" s="27">
        <v>567</v>
      </c>
      <c r="J2702" s="27">
        <v>399</v>
      </c>
      <c r="K2702" s="27">
        <v>466</v>
      </c>
      <c r="L2702" s="27">
        <v>1253</v>
      </c>
      <c r="M2702" s="27">
        <v>3530</v>
      </c>
      <c r="N2702" s="30">
        <v>8227</v>
      </c>
      <c r="O2702">
        <v>8227</v>
      </c>
      <c r="P2702" s="30">
        <v>0</v>
      </c>
    </row>
    <row r="2703" spans="1:16" x14ac:dyDescent="0.15">
      <c r="A2703" s="46" t="s">
        <v>127</v>
      </c>
      <c r="B2703">
        <v>339</v>
      </c>
      <c r="C2703" s="27">
        <v>258</v>
      </c>
      <c r="D2703" s="27">
        <v>248</v>
      </c>
      <c r="E2703" s="27">
        <v>198</v>
      </c>
      <c r="F2703" s="27">
        <v>462</v>
      </c>
      <c r="G2703" s="27">
        <v>596</v>
      </c>
      <c r="H2703" s="27">
        <v>713</v>
      </c>
      <c r="I2703" s="27">
        <v>596</v>
      </c>
      <c r="J2703" s="27">
        <v>642</v>
      </c>
      <c r="K2703" s="27">
        <v>821</v>
      </c>
      <c r="L2703" s="27">
        <v>1281</v>
      </c>
      <c r="M2703" s="27">
        <v>2860</v>
      </c>
      <c r="N2703" s="30">
        <v>9014</v>
      </c>
      <c r="O2703">
        <v>9014</v>
      </c>
      <c r="P2703" s="30">
        <v>0</v>
      </c>
    </row>
    <row r="2704" spans="1:16" x14ac:dyDescent="0.15">
      <c r="A2704" s="46" t="s">
        <v>128</v>
      </c>
      <c r="B2704">
        <v>241</v>
      </c>
      <c r="C2704" s="27">
        <v>204</v>
      </c>
      <c r="D2704" s="27">
        <v>356</v>
      </c>
      <c r="E2704" s="27">
        <v>369</v>
      </c>
      <c r="F2704" s="27">
        <v>406</v>
      </c>
      <c r="G2704" s="27">
        <v>1239</v>
      </c>
      <c r="H2704" s="27">
        <v>1540</v>
      </c>
      <c r="I2704" s="27">
        <v>1167</v>
      </c>
      <c r="J2704" s="27">
        <v>1294</v>
      </c>
      <c r="K2704" s="27">
        <v>1411</v>
      </c>
      <c r="L2704" s="27">
        <v>1676</v>
      </c>
      <c r="M2704" s="27">
        <v>2842</v>
      </c>
      <c r="N2704" s="30">
        <v>12745</v>
      </c>
      <c r="O2704">
        <v>12745</v>
      </c>
      <c r="P2704" s="30">
        <v>0</v>
      </c>
    </row>
    <row r="2705" spans="1:16" x14ac:dyDescent="0.15">
      <c r="A2705" s="46" t="s">
        <v>129</v>
      </c>
      <c r="B2705">
        <v>13</v>
      </c>
      <c r="C2705" s="27">
        <v>9</v>
      </c>
      <c r="D2705" s="27">
        <v>9</v>
      </c>
      <c r="E2705" s="27">
        <v>7</v>
      </c>
      <c r="F2705" s="27">
        <v>5</v>
      </c>
      <c r="G2705" s="27">
        <v>13</v>
      </c>
      <c r="H2705" s="27">
        <v>20</v>
      </c>
      <c r="I2705" s="27">
        <v>36</v>
      </c>
      <c r="J2705" s="27">
        <v>23</v>
      </c>
      <c r="K2705" s="27">
        <v>47</v>
      </c>
      <c r="L2705" s="27">
        <v>37</v>
      </c>
      <c r="M2705" s="27">
        <v>63</v>
      </c>
      <c r="N2705" s="30">
        <v>282</v>
      </c>
      <c r="O2705">
        <v>282</v>
      </c>
      <c r="P2705" s="30">
        <v>0</v>
      </c>
    </row>
    <row r="2706" spans="1:16" x14ac:dyDescent="0.15">
      <c r="A2706" s="46" t="s">
        <v>11</v>
      </c>
      <c r="B2706" s="1">
        <v>14004</v>
      </c>
      <c r="C2706" s="27">
        <v>8295</v>
      </c>
      <c r="D2706" s="27">
        <v>10370</v>
      </c>
      <c r="E2706" s="30">
        <v>12511</v>
      </c>
      <c r="F2706" s="30">
        <v>9477</v>
      </c>
      <c r="G2706" s="30">
        <v>15450</v>
      </c>
      <c r="H2706" s="30">
        <v>24162</v>
      </c>
      <c r="I2706" s="30">
        <v>44524</v>
      </c>
      <c r="J2706" s="30">
        <v>29834</v>
      </c>
      <c r="K2706" s="30">
        <v>20932</v>
      </c>
      <c r="L2706" s="30">
        <v>54025</v>
      </c>
      <c r="M2706" s="30">
        <v>77538</v>
      </c>
      <c r="N2706" s="30">
        <v>321122</v>
      </c>
      <c r="O2706" s="1">
        <v>321122</v>
      </c>
      <c r="P2706" s="30">
        <v>0</v>
      </c>
    </row>
    <row r="2707" spans="1:16" x14ac:dyDescent="0.15">
      <c r="A2707" s="46" t="s">
        <v>154</v>
      </c>
      <c r="B2707" s="1">
        <v>1144</v>
      </c>
      <c r="C2707" s="27">
        <v>1011</v>
      </c>
      <c r="D2707" s="27">
        <v>2345</v>
      </c>
      <c r="E2707" s="30">
        <v>2757</v>
      </c>
      <c r="F2707" s="30">
        <v>3077</v>
      </c>
      <c r="G2707" s="30">
        <v>3108</v>
      </c>
      <c r="H2707" s="30">
        <v>4968</v>
      </c>
      <c r="I2707" s="30">
        <v>4487</v>
      </c>
      <c r="J2707" s="30">
        <v>5556</v>
      </c>
      <c r="K2707" s="30">
        <v>5703</v>
      </c>
      <c r="L2707" s="30">
        <v>4176</v>
      </c>
      <c r="M2707" s="30">
        <v>6395</v>
      </c>
      <c r="N2707" s="30">
        <v>44727</v>
      </c>
      <c r="O2707" s="1">
        <v>44727</v>
      </c>
      <c r="P2707" s="30">
        <v>0</v>
      </c>
    </row>
    <row r="2708" spans="1:16" x14ac:dyDescent="0.15">
      <c r="A2708" s="46"/>
      <c r="C2708" s="27" t="s">
        <v>275</v>
      </c>
      <c r="D2708" s="27" t="s">
        <v>275</v>
      </c>
      <c r="E2708" s="27" t="s">
        <v>275</v>
      </c>
      <c r="F2708" s="27" t="s">
        <v>275</v>
      </c>
      <c r="G2708" s="27" t="s">
        <v>275</v>
      </c>
      <c r="H2708" s="27" t="s">
        <v>275</v>
      </c>
      <c r="I2708" s="27" t="s">
        <v>275</v>
      </c>
      <c r="J2708" s="27" t="s">
        <v>275</v>
      </c>
      <c r="K2708" s="27" t="s">
        <v>275</v>
      </c>
      <c r="L2708" s="27" t="s">
        <v>275</v>
      </c>
      <c r="M2708" s="27" t="s">
        <v>275</v>
      </c>
      <c r="N2708" s="30"/>
      <c r="O2708" s="27" t="s">
        <v>275</v>
      </c>
      <c r="P2708" s="30"/>
    </row>
    <row r="2709" spans="1:16" x14ac:dyDescent="0.15">
      <c r="A2709" s="46" t="s">
        <v>64</v>
      </c>
      <c r="B2709">
        <v>51</v>
      </c>
      <c r="C2709" s="27">
        <v>48</v>
      </c>
      <c r="D2709" s="27">
        <v>53</v>
      </c>
      <c r="E2709" s="27">
        <v>62</v>
      </c>
      <c r="F2709" s="27">
        <v>52</v>
      </c>
      <c r="G2709" s="27">
        <v>103</v>
      </c>
      <c r="H2709" s="27">
        <v>147</v>
      </c>
      <c r="I2709" s="27">
        <v>197</v>
      </c>
      <c r="J2709" s="27">
        <v>144</v>
      </c>
      <c r="K2709" s="27">
        <v>205</v>
      </c>
      <c r="L2709" s="27">
        <v>522</v>
      </c>
      <c r="M2709" s="27">
        <v>773</v>
      </c>
      <c r="N2709" s="30">
        <v>2357</v>
      </c>
      <c r="O2709">
        <v>2357</v>
      </c>
      <c r="P2709" s="30">
        <v>0</v>
      </c>
    </row>
    <row r="2710" spans="1:16" x14ac:dyDescent="0.15">
      <c r="A2710" s="46" t="s">
        <v>137</v>
      </c>
      <c r="B2710">
        <v>44</v>
      </c>
      <c r="C2710" s="27">
        <v>29</v>
      </c>
      <c r="D2710" s="27">
        <v>41</v>
      </c>
      <c r="E2710" s="27">
        <v>39</v>
      </c>
      <c r="F2710" s="27">
        <v>55</v>
      </c>
      <c r="G2710" s="27">
        <v>71</v>
      </c>
      <c r="H2710" s="27">
        <v>124</v>
      </c>
      <c r="I2710" s="27">
        <v>159</v>
      </c>
      <c r="J2710" s="27">
        <v>130</v>
      </c>
      <c r="K2710" s="27">
        <v>127</v>
      </c>
      <c r="L2710" s="27">
        <v>449</v>
      </c>
      <c r="M2710" s="27">
        <v>742</v>
      </c>
      <c r="N2710" s="30">
        <v>2010</v>
      </c>
      <c r="O2710">
        <v>2010</v>
      </c>
      <c r="P2710" s="30">
        <v>0</v>
      </c>
    </row>
    <row r="2711" spans="1:16" x14ac:dyDescent="0.15">
      <c r="A2711" s="46" t="s">
        <v>143</v>
      </c>
      <c r="B2711">
        <v>53</v>
      </c>
      <c r="C2711" s="27">
        <v>25</v>
      </c>
      <c r="D2711" s="27">
        <v>31</v>
      </c>
      <c r="E2711" s="27">
        <v>34</v>
      </c>
      <c r="F2711" s="27">
        <v>37</v>
      </c>
      <c r="G2711" s="27">
        <v>74</v>
      </c>
      <c r="H2711" s="27">
        <v>121</v>
      </c>
      <c r="I2711" s="27">
        <v>211</v>
      </c>
      <c r="J2711" s="27">
        <v>102</v>
      </c>
      <c r="K2711" s="27">
        <v>161</v>
      </c>
      <c r="L2711" s="27">
        <v>904</v>
      </c>
      <c r="M2711" s="27">
        <v>1266</v>
      </c>
      <c r="N2711" s="30">
        <v>3019</v>
      </c>
      <c r="O2711">
        <v>3019</v>
      </c>
      <c r="P2711" s="30">
        <v>0</v>
      </c>
    </row>
    <row r="2712" spans="1:16" x14ac:dyDescent="0.15">
      <c r="A2712" s="46" t="s">
        <v>25</v>
      </c>
      <c r="B2712">
        <v>640</v>
      </c>
      <c r="C2712" s="27">
        <v>240</v>
      </c>
      <c r="D2712" s="27">
        <v>204</v>
      </c>
      <c r="E2712" s="27">
        <v>389</v>
      </c>
      <c r="F2712" s="27">
        <v>819</v>
      </c>
      <c r="G2712" s="27">
        <v>832</v>
      </c>
      <c r="H2712" s="27">
        <v>1678</v>
      </c>
      <c r="I2712" s="27">
        <v>1715</v>
      </c>
      <c r="J2712" s="27">
        <v>1553</v>
      </c>
      <c r="K2712" s="27">
        <v>1842</v>
      </c>
      <c r="L2712" s="27">
        <v>7062</v>
      </c>
      <c r="M2712" s="27">
        <v>11048</v>
      </c>
      <c r="N2712" s="30">
        <v>28022</v>
      </c>
      <c r="O2712">
        <v>28022</v>
      </c>
      <c r="P2712" s="30">
        <v>0</v>
      </c>
    </row>
    <row r="2713" spans="1:16" x14ac:dyDescent="0.15">
      <c r="A2713" s="46" t="s">
        <v>22</v>
      </c>
      <c r="B2713">
        <v>391</v>
      </c>
      <c r="C2713" s="27">
        <v>255</v>
      </c>
      <c r="D2713" s="27">
        <v>360</v>
      </c>
      <c r="E2713" s="27">
        <v>374</v>
      </c>
      <c r="F2713" s="27">
        <v>442</v>
      </c>
      <c r="G2713" s="27">
        <v>638</v>
      </c>
      <c r="H2713" s="27">
        <v>920</v>
      </c>
      <c r="I2713" s="27">
        <v>1524</v>
      </c>
      <c r="J2713" s="27">
        <v>1193</v>
      </c>
      <c r="K2713" s="27">
        <v>1143</v>
      </c>
      <c r="L2713" s="27">
        <v>4718</v>
      </c>
      <c r="M2713" s="27">
        <v>5668</v>
      </c>
      <c r="N2713" s="30">
        <v>17626</v>
      </c>
      <c r="O2713">
        <v>17626</v>
      </c>
      <c r="P2713" s="30">
        <v>0</v>
      </c>
    </row>
    <row r="2714" spans="1:16" x14ac:dyDescent="0.15">
      <c r="A2714" s="46" t="s">
        <v>68</v>
      </c>
      <c r="B2714">
        <v>22</v>
      </c>
      <c r="C2714" s="27">
        <v>27</v>
      </c>
      <c r="D2714" s="27">
        <v>29</v>
      </c>
      <c r="E2714" s="27">
        <v>29</v>
      </c>
      <c r="F2714" s="27">
        <v>46</v>
      </c>
      <c r="G2714" s="27">
        <v>49</v>
      </c>
      <c r="H2714" s="27">
        <v>65</v>
      </c>
      <c r="I2714" s="27">
        <v>72</v>
      </c>
      <c r="J2714" s="27">
        <v>52</v>
      </c>
      <c r="K2714" s="27">
        <v>66</v>
      </c>
      <c r="L2714" s="27">
        <v>475</v>
      </c>
      <c r="M2714" s="27">
        <v>464</v>
      </c>
      <c r="N2714" s="30">
        <v>1396</v>
      </c>
      <c r="O2714">
        <v>1396</v>
      </c>
      <c r="P2714" s="30">
        <v>0</v>
      </c>
    </row>
    <row r="2715" spans="1:16" x14ac:dyDescent="0.15">
      <c r="A2715" s="46" t="s">
        <v>33</v>
      </c>
      <c r="B2715">
        <v>151</v>
      </c>
      <c r="C2715" s="27">
        <v>129</v>
      </c>
      <c r="D2715" s="27">
        <v>134</v>
      </c>
      <c r="E2715" s="27">
        <v>190</v>
      </c>
      <c r="F2715" s="27">
        <v>237</v>
      </c>
      <c r="G2715" s="27">
        <v>278</v>
      </c>
      <c r="H2715" s="27">
        <v>390</v>
      </c>
      <c r="I2715" s="27">
        <v>574</v>
      </c>
      <c r="J2715" s="27">
        <v>419</v>
      </c>
      <c r="K2715" s="27">
        <v>515</v>
      </c>
      <c r="L2715" s="27">
        <v>1781</v>
      </c>
      <c r="M2715" s="27">
        <v>2603</v>
      </c>
      <c r="N2715" s="30">
        <v>7401</v>
      </c>
      <c r="O2715">
        <v>7401</v>
      </c>
      <c r="P2715" s="30">
        <v>0</v>
      </c>
    </row>
    <row r="2716" spans="1:16" x14ac:dyDescent="0.15">
      <c r="A2716" s="46" t="s">
        <v>92</v>
      </c>
      <c r="B2716">
        <v>116</v>
      </c>
      <c r="C2716" s="27">
        <v>40</v>
      </c>
      <c r="D2716" s="27">
        <v>85</v>
      </c>
      <c r="E2716" s="27">
        <v>107</v>
      </c>
      <c r="F2716" s="27">
        <v>114</v>
      </c>
      <c r="G2716" s="27">
        <v>140</v>
      </c>
      <c r="H2716" s="27">
        <v>224</v>
      </c>
      <c r="I2716" s="27">
        <v>226</v>
      </c>
      <c r="J2716" s="27">
        <v>220</v>
      </c>
      <c r="K2716" s="27">
        <v>234</v>
      </c>
      <c r="L2716" s="27">
        <v>1801</v>
      </c>
      <c r="M2716" s="27">
        <v>1908</v>
      </c>
      <c r="N2716" s="30">
        <v>5215</v>
      </c>
      <c r="O2716">
        <v>5215</v>
      </c>
      <c r="P2716" s="30">
        <v>0</v>
      </c>
    </row>
    <row r="2717" spans="1:16" x14ac:dyDescent="0.15">
      <c r="A2717" s="46" t="s">
        <v>144</v>
      </c>
      <c r="B2717">
        <v>83</v>
      </c>
      <c r="C2717" s="27">
        <v>22</v>
      </c>
      <c r="D2717" s="27">
        <v>14</v>
      </c>
      <c r="E2717" s="27">
        <v>22</v>
      </c>
      <c r="F2717" s="27">
        <v>21</v>
      </c>
      <c r="G2717" s="27">
        <v>36</v>
      </c>
      <c r="H2717" s="27">
        <v>93</v>
      </c>
      <c r="I2717" s="27">
        <v>207</v>
      </c>
      <c r="J2717" s="27">
        <v>107</v>
      </c>
      <c r="K2717" s="27">
        <v>117</v>
      </c>
      <c r="L2717" s="27">
        <v>623</v>
      </c>
      <c r="M2717" s="27">
        <v>885</v>
      </c>
      <c r="N2717" s="30">
        <v>2230</v>
      </c>
      <c r="O2717">
        <v>2230</v>
      </c>
      <c r="P2717" s="30">
        <v>0</v>
      </c>
    </row>
    <row r="2718" spans="1:16" x14ac:dyDescent="0.15">
      <c r="A2718" s="46" t="s">
        <v>138</v>
      </c>
      <c r="B2718">
        <v>219</v>
      </c>
      <c r="C2718" s="27">
        <v>122</v>
      </c>
      <c r="D2718" s="27">
        <v>204</v>
      </c>
      <c r="E2718" s="27">
        <v>201</v>
      </c>
      <c r="F2718" s="27">
        <v>332</v>
      </c>
      <c r="G2718" s="27">
        <v>333</v>
      </c>
      <c r="H2718" s="27">
        <v>562</v>
      </c>
      <c r="I2718" s="27">
        <v>594</v>
      </c>
      <c r="J2718" s="27">
        <v>508</v>
      </c>
      <c r="K2718" s="27">
        <v>496</v>
      </c>
      <c r="L2718" s="27">
        <v>1873</v>
      </c>
      <c r="M2718" s="27">
        <v>2344</v>
      </c>
      <c r="N2718" s="30">
        <v>7788</v>
      </c>
      <c r="O2718">
        <v>7788</v>
      </c>
      <c r="P2718" s="30">
        <v>0</v>
      </c>
    </row>
    <row r="2719" spans="1:16" x14ac:dyDescent="0.15">
      <c r="A2719" s="46" t="s">
        <v>139</v>
      </c>
      <c r="B2719">
        <v>158</v>
      </c>
      <c r="C2719" s="27">
        <v>59</v>
      </c>
      <c r="D2719" s="27">
        <v>66</v>
      </c>
      <c r="E2719" s="27">
        <v>74</v>
      </c>
      <c r="F2719" s="27">
        <v>84</v>
      </c>
      <c r="G2719" s="27">
        <v>129</v>
      </c>
      <c r="H2719" s="27">
        <v>161</v>
      </c>
      <c r="I2719" s="27">
        <v>358</v>
      </c>
      <c r="J2719" s="27">
        <v>226</v>
      </c>
      <c r="K2719" s="27">
        <v>176</v>
      </c>
      <c r="L2719" s="27">
        <v>1760</v>
      </c>
      <c r="M2719" s="27">
        <v>2987</v>
      </c>
      <c r="N2719" s="30">
        <v>6238</v>
      </c>
      <c r="O2719">
        <v>6238</v>
      </c>
      <c r="P2719" s="30">
        <v>0</v>
      </c>
    </row>
    <row r="2720" spans="1:16" x14ac:dyDescent="0.15">
      <c r="A2720" s="46"/>
      <c r="C2720" s="27" t="s">
        <v>276</v>
      </c>
      <c r="D2720" s="27" t="s">
        <v>276</v>
      </c>
      <c r="E2720" s="27" t="s">
        <v>276</v>
      </c>
      <c r="F2720" s="27" t="s">
        <v>276</v>
      </c>
      <c r="G2720" s="27" t="s">
        <v>276</v>
      </c>
      <c r="H2720" s="27" t="s">
        <v>276</v>
      </c>
      <c r="I2720" s="27" t="s">
        <v>276</v>
      </c>
      <c r="J2720" s="27" t="s">
        <v>276</v>
      </c>
      <c r="K2720" s="27" t="s">
        <v>276</v>
      </c>
      <c r="L2720" s="27" t="s">
        <v>276</v>
      </c>
      <c r="M2720" s="27" t="s">
        <v>276</v>
      </c>
      <c r="N2720" s="30"/>
      <c r="O2720" s="27" t="s">
        <v>276</v>
      </c>
      <c r="P2720" s="30"/>
    </row>
    <row r="2721" spans="1:16" x14ac:dyDescent="0.15">
      <c r="A2721" s="46" t="s">
        <v>176</v>
      </c>
      <c r="B2721">
        <v>4</v>
      </c>
      <c r="C2721" s="27">
        <v>1</v>
      </c>
      <c r="D2721" s="27">
        <v>1</v>
      </c>
      <c r="E2721" s="27">
        <v>1</v>
      </c>
      <c r="F2721" s="27">
        <v>0</v>
      </c>
      <c r="G2721" s="27">
        <v>2</v>
      </c>
      <c r="H2721" s="27">
        <v>0</v>
      </c>
      <c r="I2721" s="27">
        <v>0</v>
      </c>
      <c r="J2721" s="27">
        <v>2</v>
      </c>
      <c r="K2721" s="27">
        <v>5</v>
      </c>
      <c r="L2721" s="27">
        <v>15</v>
      </c>
      <c r="M2721" s="27">
        <v>14</v>
      </c>
      <c r="N2721" s="30">
        <v>45</v>
      </c>
      <c r="O2721">
        <v>45</v>
      </c>
      <c r="P2721" s="30">
        <v>0</v>
      </c>
    </row>
    <row r="2722" spans="1:16" x14ac:dyDescent="0.15">
      <c r="A2722" s="27" t="s">
        <v>166</v>
      </c>
      <c r="B2722">
        <v>0</v>
      </c>
      <c r="C2722" s="27">
        <v>0</v>
      </c>
      <c r="D2722" s="27">
        <v>8</v>
      </c>
      <c r="E2722" s="27">
        <v>1</v>
      </c>
      <c r="F2722" s="27">
        <v>2</v>
      </c>
      <c r="G2722" s="27">
        <v>0</v>
      </c>
      <c r="H2722" s="27">
        <v>1</v>
      </c>
      <c r="I2722" s="27">
        <v>1</v>
      </c>
      <c r="J2722" s="27">
        <v>2</v>
      </c>
      <c r="K2722" s="27">
        <v>2</v>
      </c>
      <c r="L2722" s="27">
        <v>18</v>
      </c>
      <c r="M2722" s="27">
        <v>23</v>
      </c>
      <c r="N2722" s="30">
        <v>58</v>
      </c>
      <c r="O2722">
        <v>58</v>
      </c>
      <c r="P2722" s="30">
        <v>0</v>
      </c>
    </row>
    <row r="2723" spans="1:16" x14ac:dyDescent="0.15">
      <c r="A2723" s="46" t="s">
        <v>177</v>
      </c>
      <c r="B2723">
        <v>2</v>
      </c>
      <c r="C2723" s="27">
        <v>1</v>
      </c>
      <c r="D2723" s="27">
        <v>0</v>
      </c>
      <c r="E2723" s="27">
        <v>0</v>
      </c>
      <c r="F2723" s="27">
        <v>0</v>
      </c>
      <c r="G2723" s="27">
        <v>1</v>
      </c>
      <c r="H2723" s="27">
        <v>1</v>
      </c>
      <c r="I2723" s="27">
        <v>2</v>
      </c>
      <c r="J2723" s="27">
        <v>4</v>
      </c>
      <c r="K2723" s="27">
        <v>9</v>
      </c>
      <c r="L2723" s="27">
        <v>27</v>
      </c>
      <c r="M2723" s="27">
        <v>28</v>
      </c>
      <c r="N2723" s="30">
        <v>75</v>
      </c>
      <c r="O2723">
        <v>75</v>
      </c>
      <c r="P2723" s="30">
        <v>0</v>
      </c>
    </row>
    <row r="2724" spans="1:16" x14ac:dyDescent="0.15">
      <c r="A2724" s="46" t="s">
        <v>167</v>
      </c>
      <c r="B2724">
        <v>14</v>
      </c>
      <c r="C2724" s="27">
        <v>10</v>
      </c>
      <c r="D2724" s="27">
        <v>9</v>
      </c>
      <c r="E2724" s="27">
        <v>17</v>
      </c>
      <c r="F2724" s="27">
        <v>4</v>
      </c>
      <c r="G2724" s="27">
        <v>13</v>
      </c>
      <c r="H2724" s="27">
        <v>8</v>
      </c>
      <c r="I2724" s="27">
        <v>12</v>
      </c>
      <c r="J2724" s="27">
        <v>14</v>
      </c>
      <c r="K2724" s="27">
        <v>13</v>
      </c>
      <c r="L2724" s="27">
        <v>85</v>
      </c>
      <c r="M2724" s="27">
        <v>146</v>
      </c>
      <c r="N2724" s="30">
        <v>345</v>
      </c>
      <c r="O2724">
        <v>345</v>
      </c>
      <c r="P2724" s="30">
        <v>0</v>
      </c>
    </row>
    <row r="2725" spans="1:16" x14ac:dyDescent="0.15">
      <c r="A2725" s="46" t="s">
        <v>168</v>
      </c>
      <c r="B2725">
        <v>5</v>
      </c>
      <c r="C2725" s="27">
        <v>5</v>
      </c>
      <c r="D2725" s="27">
        <v>8</v>
      </c>
      <c r="E2725" s="27">
        <v>6</v>
      </c>
      <c r="F2725" s="27">
        <v>5</v>
      </c>
      <c r="G2725" s="27">
        <v>11</v>
      </c>
      <c r="H2725" s="27">
        <v>10</v>
      </c>
      <c r="I2725" s="27">
        <v>9</v>
      </c>
      <c r="J2725" s="27">
        <v>10</v>
      </c>
      <c r="K2725" s="27">
        <v>32</v>
      </c>
      <c r="L2725" s="27">
        <v>128</v>
      </c>
      <c r="M2725" s="27">
        <v>150</v>
      </c>
      <c r="N2725" s="30">
        <v>379</v>
      </c>
      <c r="O2725">
        <v>379</v>
      </c>
      <c r="P2725" s="30">
        <v>0</v>
      </c>
    </row>
    <row r="2726" spans="1:16" x14ac:dyDescent="0.15">
      <c r="A2726" s="46" t="s">
        <v>169</v>
      </c>
      <c r="B2726">
        <v>2</v>
      </c>
      <c r="C2726" s="27">
        <v>5</v>
      </c>
      <c r="D2726" s="27">
        <v>1</v>
      </c>
      <c r="E2726" s="27">
        <v>6</v>
      </c>
      <c r="F2726" s="27">
        <v>0</v>
      </c>
      <c r="G2726" s="27">
        <v>1</v>
      </c>
      <c r="H2726" s="27">
        <v>2</v>
      </c>
      <c r="I2726" s="27">
        <v>1</v>
      </c>
      <c r="J2726" s="27">
        <v>1</v>
      </c>
      <c r="K2726" s="27">
        <v>13</v>
      </c>
      <c r="L2726" s="27">
        <v>48</v>
      </c>
      <c r="M2726" s="27">
        <v>61</v>
      </c>
      <c r="N2726" s="30">
        <v>141</v>
      </c>
      <c r="O2726">
        <v>141</v>
      </c>
      <c r="P2726" s="30">
        <v>0</v>
      </c>
    </row>
    <row r="2727" spans="1:16" x14ac:dyDescent="0.15">
      <c r="A2727" s="46" t="s">
        <v>170</v>
      </c>
      <c r="B2727">
        <v>10</v>
      </c>
      <c r="C2727" s="27">
        <v>8</v>
      </c>
      <c r="D2727" s="27">
        <v>6</v>
      </c>
      <c r="E2727" s="27">
        <v>6</v>
      </c>
      <c r="F2727" s="27">
        <v>1</v>
      </c>
      <c r="G2727" s="27">
        <v>9</v>
      </c>
      <c r="H2727" s="27">
        <v>23</v>
      </c>
      <c r="I2727" s="27">
        <v>12</v>
      </c>
      <c r="J2727" s="27">
        <v>8</v>
      </c>
      <c r="K2727" s="27">
        <v>14</v>
      </c>
      <c r="L2727" s="27">
        <v>49</v>
      </c>
      <c r="M2727" s="27">
        <v>137</v>
      </c>
      <c r="N2727" s="30">
        <v>283</v>
      </c>
      <c r="O2727">
        <v>283</v>
      </c>
      <c r="P2727" s="30">
        <v>0</v>
      </c>
    </row>
    <row r="2728" spans="1:16" x14ac:dyDescent="0.15">
      <c r="A2728" s="46" t="s">
        <v>171</v>
      </c>
      <c r="B2728">
        <v>3</v>
      </c>
      <c r="C2728" s="27">
        <v>1</v>
      </c>
      <c r="D2728" s="27">
        <v>2</v>
      </c>
      <c r="E2728" s="27">
        <v>1</v>
      </c>
      <c r="F2728" s="27">
        <v>6</v>
      </c>
      <c r="G2728" s="27">
        <v>1</v>
      </c>
      <c r="H2728" s="27">
        <v>5</v>
      </c>
      <c r="I2728" s="27">
        <v>4</v>
      </c>
      <c r="J2728" s="27">
        <v>3</v>
      </c>
      <c r="K2728" s="27">
        <v>7</v>
      </c>
      <c r="L2728" s="27">
        <v>27</v>
      </c>
      <c r="M2728" s="27">
        <v>60</v>
      </c>
      <c r="N2728" s="30">
        <v>120</v>
      </c>
      <c r="O2728">
        <v>120</v>
      </c>
      <c r="P2728" s="30">
        <v>0</v>
      </c>
    </row>
    <row r="2729" spans="1:16" x14ac:dyDescent="0.15">
      <c r="A2729" s="46" t="s">
        <v>178</v>
      </c>
      <c r="B2729">
        <v>0</v>
      </c>
      <c r="C2729" s="27">
        <v>1</v>
      </c>
      <c r="D2729" s="27">
        <v>0</v>
      </c>
      <c r="E2729" s="27">
        <v>1</v>
      </c>
      <c r="F2729" s="27">
        <v>0</v>
      </c>
      <c r="G2729" s="27">
        <v>0</v>
      </c>
      <c r="H2729" s="27">
        <v>0</v>
      </c>
      <c r="I2729" s="27">
        <v>0</v>
      </c>
      <c r="J2729" s="27">
        <v>1</v>
      </c>
      <c r="K2729" s="27">
        <v>2</v>
      </c>
      <c r="L2729" s="27">
        <v>0</v>
      </c>
      <c r="M2729" s="27">
        <v>2</v>
      </c>
      <c r="N2729" s="30">
        <v>7</v>
      </c>
      <c r="O2729">
        <v>7</v>
      </c>
      <c r="P2729" s="30">
        <v>0</v>
      </c>
    </row>
    <row r="2730" spans="1:16" x14ac:dyDescent="0.15">
      <c r="A2730" s="46" t="s">
        <v>172</v>
      </c>
      <c r="B2730">
        <v>17</v>
      </c>
      <c r="C2730" s="27">
        <v>12</v>
      </c>
      <c r="D2730" s="27">
        <v>17</v>
      </c>
      <c r="E2730" s="27">
        <v>17</v>
      </c>
      <c r="F2730" s="27">
        <v>12</v>
      </c>
      <c r="G2730" s="27">
        <v>11</v>
      </c>
      <c r="H2730" s="27">
        <v>7</v>
      </c>
      <c r="I2730" s="27">
        <v>16</v>
      </c>
      <c r="J2730" s="27">
        <v>14</v>
      </c>
      <c r="K2730" s="27">
        <v>20</v>
      </c>
      <c r="L2730" s="27">
        <v>173</v>
      </c>
      <c r="M2730" s="27">
        <v>326</v>
      </c>
      <c r="N2730" s="30">
        <v>642</v>
      </c>
      <c r="O2730">
        <v>642</v>
      </c>
      <c r="P2730" s="30">
        <v>0</v>
      </c>
    </row>
    <row r="2731" spans="1:16" x14ac:dyDescent="0.15">
      <c r="A2731" s="46" t="s">
        <v>173</v>
      </c>
      <c r="B2731">
        <v>0</v>
      </c>
      <c r="C2731" s="27">
        <v>0</v>
      </c>
      <c r="D2731" s="27">
        <v>3</v>
      </c>
      <c r="E2731" s="27">
        <v>3</v>
      </c>
      <c r="F2731" s="27">
        <v>3</v>
      </c>
      <c r="G2731" s="27">
        <v>1</v>
      </c>
      <c r="H2731" s="27">
        <v>1</v>
      </c>
      <c r="I2731" s="27">
        <v>2</v>
      </c>
      <c r="J2731" s="27">
        <v>3</v>
      </c>
      <c r="K2731" s="27">
        <v>13</v>
      </c>
      <c r="L2731" s="27">
        <v>24</v>
      </c>
      <c r="M2731" s="27">
        <v>49</v>
      </c>
      <c r="N2731" s="30">
        <v>102</v>
      </c>
      <c r="O2731">
        <v>102</v>
      </c>
      <c r="P2731" s="30">
        <v>0</v>
      </c>
    </row>
    <row r="2732" spans="1:16" x14ac:dyDescent="0.15">
      <c r="A2732" s="47"/>
      <c r="C2732" s="27" t="s">
        <v>277</v>
      </c>
      <c r="D2732" s="27" t="s">
        <v>277</v>
      </c>
      <c r="E2732" s="27" t="s">
        <v>277</v>
      </c>
      <c r="F2732" s="27" t="s">
        <v>277</v>
      </c>
      <c r="G2732" s="27" t="s">
        <v>277</v>
      </c>
      <c r="H2732" s="27" t="s">
        <v>277</v>
      </c>
      <c r="I2732" s="27" t="s">
        <v>277</v>
      </c>
      <c r="J2732" s="27" t="s">
        <v>277</v>
      </c>
      <c r="K2732" s="27" t="s">
        <v>277</v>
      </c>
      <c r="L2732" s="27" t="s">
        <v>277</v>
      </c>
      <c r="M2732" s="27" t="s">
        <v>277</v>
      </c>
      <c r="N2732" s="30"/>
      <c r="O2732" s="27" t="s">
        <v>277</v>
      </c>
      <c r="P2732" s="30"/>
    </row>
    <row r="2733" spans="1:16" x14ac:dyDescent="0.15">
      <c r="A2733" s="46" t="s">
        <v>65</v>
      </c>
      <c r="B2733">
        <v>28</v>
      </c>
      <c r="C2733" s="27">
        <v>36</v>
      </c>
      <c r="D2733" s="27">
        <v>43</v>
      </c>
      <c r="E2733" s="27">
        <v>35</v>
      </c>
      <c r="F2733" s="27">
        <v>33</v>
      </c>
      <c r="G2733" s="27">
        <v>34</v>
      </c>
      <c r="H2733" s="27">
        <v>82</v>
      </c>
      <c r="I2733" s="27">
        <v>120</v>
      </c>
      <c r="J2733" s="27">
        <v>98</v>
      </c>
      <c r="K2733" s="27">
        <v>84</v>
      </c>
      <c r="L2733" s="27">
        <v>388</v>
      </c>
      <c r="M2733" s="27">
        <v>514</v>
      </c>
      <c r="N2733" s="30">
        <v>1495</v>
      </c>
      <c r="O2733">
        <v>1495</v>
      </c>
      <c r="P2733" s="30">
        <v>0</v>
      </c>
    </row>
    <row r="2734" spans="1:16" x14ac:dyDescent="0.15">
      <c r="A2734" s="27" t="s">
        <v>140</v>
      </c>
      <c r="B2734">
        <v>31</v>
      </c>
      <c r="C2734" s="27">
        <v>14</v>
      </c>
      <c r="D2734" s="27">
        <v>16</v>
      </c>
      <c r="E2734" s="27">
        <v>17</v>
      </c>
      <c r="F2734" s="27">
        <v>20</v>
      </c>
      <c r="G2734" s="27">
        <v>22</v>
      </c>
      <c r="H2734" s="27">
        <v>68</v>
      </c>
      <c r="I2734" s="27">
        <v>80</v>
      </c>
      <c r="J2734" s="27">
        <v>68</v>
      </c>
      <c r="K2734" s="27">
        <v>69</v>
      </c>
      <c r="L2734" s="27">
        <v>341</v>
      </c>
      <c r="M2734" s="27">
        <v>482</v>
      </c>
      <c r="N2734" s="30">
        <v>1228</v>
      </c>
      <c r="O2734">
        <v>1228</v>
      </c>
      <c r="P2734" s="30">
        <v>0</v>
      </c>
    </row>
    <row r="2735" spans="1:16" x14ac:dyDescent="0.15">
      <c r="A2735" s="46" t="s">
        <v>146</v>
      </c>
      <c r="B2735">
        <v>38</v>
      </c>
      <c r="C2735" s="27">
        <v>17</v>
      </c>
      <c r="D2735" s="27">
        <v>28</v>
      </c>
      <c r="E2735" s="27">
        <v>28</v>
      </c>
      <c r="F2735" s="27">
        <v>27</v>
      </c>
      <c r="G2735" s="27">
        <v>35</v>
      </c>
      <c r="H2735" s="27">
        <v>77</v>
      </c>
      <c r="I2735" s="27">
        <v>132</v>
      </c>
      <c r="J2735" s="27">
        <v>67</v>
      </c>
      <c r="K2735" s="27">
        <v>89</v>
      </c>
      <c r="L2735" s="27">
        <v>553</v>
      </c>
      <c r="M2735" s="27">
        <v>662</v>
      </c>
      <c r="N2735" s="30">
        <v>1753</v>
      </c>
      <c r="O2735">
        <v>1753</v>
      </c>
      <c r="P2735" s="30">
        <v>0</v>
      </c>
    </row>
    <row r="2736" spans="1:16" x14ac:dyDescent="0.15">
      <c r="A2736" s="46" t="s">
        <v>26</v>
      </c>
      <c r="B2736">
        <v>311</v>
      </c>
      <c r="C2736" s="27">
        <v>100</v>
      </c>
      <c r="D2736" s="27">
        <v>103</v>
      </c>
      <c r="E2736" s="27">
        <v>144</v>
      </c>
      <c r="F2736" s="27">
        <v>138</v>
      </c>
      <c r="G2736" s="27">
        <v>347</v>
      </c>
      <c r="H2736" s="27">
        <v>648</v>
      </c>
      <c r="I2736" s="27">
        <v>826</v>
      </c>
      <c r="J2736" s="27">
        <v>615</v>
      </c>
      <c r="K2736" s="27">
        <v>563</v>
      </c>
      <c r="L2736" s="27">
        <v>4097</v>
      </c>
      <c r="M2736" s="27">
        <v>7327</v>
      </c>
      <c r="N2736" s="30">
        <v>15219</v>
      </c>
      <c r="O2736">
        <v>15219</v>
      </c>
      <c r="P2736" s="30">
        <v>0</v>
      </c>
    </row>
    <row r="2737" spans="1:16" x14ac:dyDescent="0.15">
      <c r="A2737" s="46" t="s">
        <v>23</v>
      </c>
      <c r="B2737">
        <v>344</v>
      </c>
      <c r="C2737" s="27">
        <v>173</v>
      </c>
      <c r="D2737" s="27">
        <v>235</v>
      </c>
      <c r="E2737" s="27">
        <v>289</v>
      </c>
      <c r="F2737" s="27">
        <v>288</v>
      </c>
      <c r="G2737" s="27">
        <v>370</v>
      </c>
      <c r="H2737" s="27">
        <v>679</v>
      </c>
      <c r="I2737" s="27">
        <v>1256</v>
      </c>
      <c r="J2737" s="27">
        <v>1087</v>
      </c>
      <c r="K2737" s="27">
        <v>1062</v>
      </c>
      <c r="L2737" s="27">
        <v>4586</v>
      </c>
      <c r="M2737" s="27">
        <v>5542</v>
      </c>
      <c r="N2737" s="30">
        <v>15911</v>
      </c>
      <c r="O2737">
        <v>15911</v>
      </c>
      <c r="P2737" s="30">
        <v>0</v>
      </c>
    </row>
    <row r="2738" spans="1:16" x14ac:dyDescent="0.15">
      <c r="A2738" s="46" t="s">
        <v>69</v>
      </c>
      <c r="B2738">
        <v>5</v>
      </c>
      <c r="C2738" s="27">
        <v>16</v>
      </c>
      <c r="D2738" s="27">
        <v>10</v>
      </c>
      <c r="E2738" s="27">
        <v>15</v>
      </c>
      <c r="F2738" s="27">
        <v>26</v>
      </c>
      <c r="G2738" s="27">
        <v>35</v>
      </c>
      <c r="H2738" s="27">
        <v>38</v>
      </c>
      <c r="I2738" s="27">
        <v>66</v>
      </c>
      <c r="J2738" s="27">
        <v>53</v>
      </c>
      <c r="K2738" s="27">
        <v>42</v>
      </c>
      <c r="L2738" s="27">
        <v>497</v>
      </c>
      <c r="M2738" s="27">
        <v>1105</v>
      </c>
      <c r="N2738" s="30">
        <v>1908</v>
      </c>
      <c r="O2738">
        <v>1908</v>
      </c>
      <c r="P2738" s="30">
        <v>0</v>
      </c>
    </row>
    <row r="2739" spans="1:16" x14ac:dyDescent="0.15">
      <c r="A2739" s="46" t="s">
        <v>34</v>
      </c>
      <c r="B2739">
        <v>76</v>
      </c>
      <c r="C2739" s="27">
        <v>52</v>
      </c>
      <c r="D2739" s="27">
        <v>62</v>
      </c>
      <c r="E2739" s="27">
        <v>89</v>
      </c>
      <c r="F2739" s="27">
        <v>64</v>
      </c>
      <c r="G2739" s="27">
        <v>90</v>
      </c>
      <c r="H2739" s="27">
        <v>170</v>
      </c>
      <c r="I2739" s="27">
        <v>316</v>
      </c>
      <c r="J2739" s="27">
        <v>246</v>
      </c>
      <c r="K2739" s="27">
        <v>187</v>
      </c>
      <c r="L2739" s="27">
        <v>1126</v>
      </c>
      <c r="M2739" s="27">
        <v>1822</v>
      </c>
      <c r="N2739" s="30">
        <v>4300</v>
      </c>
      <c r="O2739">
        <v>4300</v>
      </c>
      <c r="P2739" s="30">
        <v>0</v>
      </c>
    </row>
    <row r="2740" spans="1:16" x14ac:dyDescent="0.15">
      <c r="A2740" s="46" t="s">
        <v>95</v>
      </c>
      <c r="B2740">
        <v>58</v>
      </c>
      <c r="C2740" s="27">
        <v>28</v>
      </c>
      <c r="D2740" s="27">
        <v>31</v>
      </c>
      <c r="E2740" s="27">
        <v>38</v>
      </c>
      <c r="F2740" s="27">
        <v>54</v>
      </c>
      <c r="G2740" s="27">
        <v>57</v>
      </c>
      <c r="H2740" s="27">
        <v>114</v>
      </c>
      <c r="I2740" s="27">
        <v>148</v>
      </c>
      <c r="J2740" s="27">
        <v>129</v>
      </c>
      <c r="K2740" s="27">
        <v>127</v>
      </c>
      <c r="L2740" s="27">
        <v>1213</v>
      </c>
      <c r="M2740" s="27">
        <v>1433</v>
      </c>
      <c r="N2740" s="30">
        <v>3430</v>
      </c>
      <c r="O2740">
        <v>3430</v>
      </c>
      <c r="P2740" s="30">
        <v>0</v>
      </c>
    </row>
    <row r="2741" spans="1:16" x14ac:dyDescent="0.15">
      <c r="A2741" s="46" t="s">
        <v>147</v>
      </c>
      <c r="B2741">
        <v>61</v>
      </c>
      <c r="C2741" s="27">
        <v>7</v>
      </c>
      <c r="D2741" s="27">
        <v>15</v>
      </c>
      <c r="E2741" s="27">
        <v>15</v>
      </c>
      <c r="F2741" s="27">
        <v>26</v>
      </c>
      <c r="G2741" s="27">
        <v>14</v>
      </c>
      <c r="H2741" s="27">
        <v>45</v>
      </c>
      <c r="I2741" s="27">
        <v>210</v>
      </c>
      <c r="J2741" s="27">
        <v>44</v>
      </c>
      <c r="K2741" s="27">
        <v>47</v>
      </c>
      <c r="L2741" s="27">
        <v>307</v>
      </c>
      <c r="M2741" s="27">
        <v>445</v>
      </c>
      <c r="N2741" s="30">
        <v>1236</v>
      </c>
      <c r="O2741">
        <v>1236</v>
      </c>
      <c r="P2741" s="30">
        <v>0</v>
      </c>
    </row>
    <row r="2742" spans="1:16" x14ac:dyDescent="0.15">
      <c r="A2742" s="46" t="s">
        <v>141</v>
      </c>
      <c r="B2742">
        <v>105</v>
      </c>
      <c r="C2742" s="27">
        <v>40</v>
      </c>
      <c r="D2742" s="27">
        <v>72</v>
      </c>
      <c r="E2742" s="27">
        <v>54</v>
      </c>
      <c r="F2742" s="27">
        <v>82</v>
      </c>
      <c r="G2742" s="27">
        <v>116</v>
      </c>
      <c r="H2742" s="27">
        <v>197</v>
      </c>
      <c r="I2742" s="27">
        <v>307</v>
      </c>
      <c r="J2742" s="27">
        <v>221</v>
      </c>
      <c r="K2742" s="27">
        <v>167</v>
      </c>
      <c r="L2742" s="27">
        <v>1056</v>
      </c>
      <c r="M2742" s="27">
        <v>1763</v>
      </c>
      <c r="N2742" s="30">
        <v>4180</v>
      </c>
      <c r="O2742">
        <v>4180</v>
      </c>
      <c r="P2742" s="30">
        <v>0</v>
      </c>
    </row>
    <row r="2743" spans="1:16" x14ac:dyDescent="0.15">
      <c r="A2743" s="46" t="s">
        <v>142</v>
      </c>
      <c r="B2743">
        <v>60</v>
      </c>
      <c r="C2743" s="27">
        <v>23</v>
      </c>
      <c r="D2743" s="27">
        <v>23</v>
      </c>
      <c r="E2743" s="27">
        <v>27</v>
      </c>
      <c r="F2743" s="27">
        <v>32</v>
      </c>
      <c r="G2743" s="27">
        <v>62</v>
      </c>
      <c r="H2743" s="27">
        <v>89</v>
      </c>
      <c r="I2743" s="27">
        <v>150</v>
      </c>
      <c r="J2743" s="27">
        <v>108</v>
      </c>
      <c r="K2743" s="27">
        <v>87</v>
      </c>
      <c r="L2743" s="27">
        <v>631</v>
      </c>
      <c r="M2743" s="27">
        <v>983</v>
      </c>
      <c r="N2743" s="30">
        <v>2275</v>
      </c>
      <c r="O2743">
        <v>2275</v>
      </c>
      <c r="P2743" s="30">
        <v>0</v>
      </c>
    </row>
    <row r="2744" spans="1:16" x14ac:dyDescent="0.15">
      <c r="A2744" s="46"/>
      <c r="C2744" s="27" t="s">
        <v>275</v>
      </c>
      <c r="D2744" s="27" t="s">
        <v>275</v>
      </c>
      <c r="E2744" s="27" t="s">
        <v>275</v>
      </c>
      <c r="F2744" s="27" t="s">
        <v>275</v>
      </c>
      <c r="G2744" s="27" t="s">
        <v>275</v>
      </c>
      <c r="H2744" s="27" t="s">
        <v>275</v>
      </c>
      <c r="I2744" s="27" t="s">
        <v>275</v>
      </c>
      <c r="J2744" s="27" t="s">
        <v>275</v>
      </c>
      <c r="K2744" s="27" t="s">
        <v>275</v>
      </c>
      <c r="L2744" s="27" t="s">
        <v>275</v>
      </c>
      <c r="M2744" s="27" t="s">
        <v>275</v>
      </c>
      <c r="N2744" s="30"/>
      <c r="O2744" s="27" t="s">
        <v>275</v>
      </c>
      <c r="P2744" s="30"/>
    </row>
    <row r="2745" spans="1:16" x14ac:dyDescent="0.15">
      <c r="A2745" s="46" t="s">
        <v>66</v>
      </c>
      <c r="B2745">
        <v>71</v>
      </c>
      <c r="C2745" s="27">
        <v>65</v>
      </c>
      <c r="D2745" s="27">
        <v>82</v>
      </c>
      <c r="E2745" s="27">
        <v>93</v>
      </c>
      <c r="F2745" s="27">
        <v>134</v>
      </c>
      <c r="G2745" s="27">
        <v>135</v>
      </c>
      <c r="H2745" s="27">
        <v>426</v>
      </c>
      <c r="I2745" s="27">
        <v>387</v>
      </c>
      <c r="J2745" s="27">
        <v>412</v>
      </c>
      <c r="K2745" s="27">
        <v>367</v>
      </c>
      <c r="L2745" s="27">
        <v>1417</v>
      </c>
      <c r="M2745" s="27">
        <v>1674</v>
      </c>
      <c r="N2745" s="30">
        <v>5263</v>
      </c>
      <c r="O2745">
        <v>5263</v>
      </c>
      <c r="P2745" s="30">
        <v>0</v>
      </c>
    </row>
    <row r="2746" spans="1:16" x14ac:dyDescent="0.15">
      <c r="A2746" s="46" t="s">
        <v>14</v>
      </c>
      <c r="B2746">
        <v>535</v>
      </c>
      <c r="C2746" s="27">
        <v>335</v>
      </c>
      <c r="D2746" s="27">
        <v>436</v>
      </c>
      <c r="E2746" s="27">
        <v>517</v>
      </c>
      <c r="F2746" s="27">
        <v>615</v>
      </c>
      <c r="G2746" s="27">
        <v>769</v>
      </c>
      <c r="H2746" s="27">
        <v>1244</v>
      </c>
      <c r="I2746" s="27">
        <v>1540</v>
      </c>
      <c r="J2746" s="27">
        <v>1114</v>
      </c>
      <c r="K2746" s="27">
        <v>1375</v>
      </c>
      <c r="L2746" s="27">
        <v>11693</v>
      </c>
      <c r="M2746" s="27">
        <v>13109</v>
      </c>
      <c r="N2746" s="30">
        <v>33282</v>
      </c>
      <c r="O2746">
        <v>33282</v>
      </c>
      <c r="P2746" s="30">
        <v>0</v>
      </c>
    </row>
    <row r="2747" spans="1:16" x14ac:dyDescent="0.15">
      <c r="A2747" s="46" t="s">
        <v>207</v>
      </c>
      <c r="B2747">
        <v>53</v>
      </c>
      <c r="C2747" s="27">
        <v>52</v>
      </c>
      <c r="D2747" s="27">
        <v>39</v>
      </c>
      <c r="E2747" s="27">
        <v>49</v>
      </c>
      <c r="F2747" s="27">
        <v>66</v>
      </c>
      <c r="G2747" s="27">
        <v>108</v>
      </c>
      <c r="H2747" s="27">
        <v>142</v>
      </c>
      <c r="I2747" s="27">
        <v>174</v>
      </c>
      <c r="J2747" s="27">
        <v>155</v>
      </c>
      <c r="K2747" s="27">
        <v>115</v>
      </c>
      <c r="L2747" s="27">
        <v>672</v>
      </c>
      <c r="M2747" s="27">
        <v>692</v>
      </c>
      <c r="N2747" s="30">
        <v>2317</v>
      </c>
      <c r="O2747">
        <v>2317</v>
      </c>
      <c r="P2747" s="30">
        <v>0</v>
      </c>
    </row>
    <row r="2748" spans="1:16" x14ac:dyDescent="0.15">
      <c r="A2748" s="46" t="s">
        <v>199</v>
      </c>
      <c r="B2748">
        <v>614</v>
      </c>
      <c r="C2748" s="27">
        <v>690</v>
      </c>
      <c r="D2748" s="27">
        <v>1010</v>
      </c>
      <c r="E2748" s="27">
        <v>1392</v>
      </c>
      <c r="F2748" s="27">
        <v>1474</v>
      </c>
      <c r="G2748" s="27">
        <v>1802</v>
      </c>
      <c r="H2748" s="27">
        <v>1870</v>
      </c>
      <c r="I2748" s="27">
        <v>1846</v>
      </c>
      <c r="J2748" s="27">
        <v>2415</v>
      </c>
      <c r="K2748" s="27">
        <v>2978</v>
      </c>
      <c r="L2748" s="27">
        <v>1063</v>
      </c>
      <c r="M2748" s="27">
        <v>809</v>
      </c>
      <c r="N2748" s="30">
        <v>17963</v>
      </c>
      <c r="O2748">
        <v>17963</v>
      </c>
      <c r="P2748" s="30">
        <v>0</v>
      </c>
    </row>
    <row r="2749" spans="1:16" x14ac:dyDescent="0.15">
      <c r="A2749" s="46" t="s">
        <v>54</v>
      </c>
      <c r="B2749">
        <v>162</v>
      </c>
      <c r="C2749" s="27">
        <v>101</v>
      </c>
      <c r="D2749" s="27">
        <v>89</v>
      </c>
      <c r="E2749" s="27">
        <v>90</v>
      </c>
      <c r="F2749" s="27">
        <v>153</v>
      </c>
      <c r="G2749" s="27">
        <v>185</v>
      </c>
      <c r="H2749" s="27">
        <v>331</v>
      </c>
      <c r="I2749" s="27">
        <v>605</v>
      </c>
      <c r="J2749" s="27">
        <v>346</v>
      </c>
      <c r="K2749" s="27">
        <v>160</v>
      </c>
      <c r="L2749" s="27">
        <v>222</v>
      </c>
      <c r="M2749" s="27">
        <v>344</v>
      </c>
      <c r="N2749" s="30">
        <v>2788</v>
      </c>
      <c r="O2749">
        <v>2788</v>
      </c>
      <c r="P2749" s="30">
        <v>0</v>
      </c>
    </row>
    <row r="2750" spans="1:16" x14ac:dyDescent="0.15">
      <c r="A2750" s="46" t="s">
        <v>82</v>
      </c>
      <c r="B2750">
        <v>456</v>
      </c>
      <c r="C2750" s="27">
        <v>299</v>
      </c>
      <c r="D2750" s="27">
        <v>408</v>
      </c>
      <c r="E2750" s="27">
        <v>600</v>
      </c>
      <c r="F2750" s="27">
        <v>278</v>
      </c>
      <c r="G2750" s="27">
        <v>227</v>
      </c>
      <c r="H2750" s="27">
        <v>573</v>
      </c>
      <c r="I2750" s="27">
        <v>2355</v>
      </c>
      <c r="J2750" s="27">
        <v>1267</v>
      </c>
      <c r="K2750" s="27">
        <v>729</v>
      </c>
      <c r="L2750" s="27">
        <v>2658</v>
      </c>
      <c r="M2750" s="27">
        <v>3794</v>
      </c>
      <c r="N2750" s="30">
        <v>13644</v>
      </c>
      <c r="O2750">
        <v>13644</v>
      </c>
      <c r="P2750" s="30">
        <v>0</v>
      </c>
    </row>
    <row r="2751" spans="1:16" x14ac:dyDescent="0.15">
      <c r="A2751" s="46" t="s">
        <v>12</v>
      </c>
      <c r="B2751" s="1">
        <v>1176</v>
      </c>
      <c r="C2751" s="27">
        <v>534</v>
      </c>
      <c r="D2751" s="27">
        <v>653</v>
      </c>
      <c r="E2751" s="27">
        <v>925</v>
      </c>
      <c r="F2751" s="27">
        <v>853</v>
      </c>
      <c r="G2751" s="27">
        <v>1052</v>
      </c>
      <c r="H2751" s="27">
        <v>1820</v>
      </c>
      <c r="I2751" s="27">
        <v>2803</v>
      </c>
      <c r="J2751" s="27">
        <v>1801</v>
      </c>
      <c r="K2751" s="27">
        <v>1867</v>
      </c>
      <c r="L2751" s="27">
        <v>2558</v>
      </c>
      <c r="M2751" s="27">
        <v>1777</v>
      </c>
      <c r="N2751" s="30">
        <v>17819</v>
      </c>
      <c r="O2751" s="1">
        <v>17819</v>
      </c>
      <c r="P2751" s="30">
        <v>0</v>
      </c>
    </row>
    <row r="2752" spans="1:16" x14ac:dyDescent="0.15">
      <c r="A2752" s="46" t="s">
        <v>27</v>
      </c>
      <c r="B2752" s="1">
        <v>1472</v>
      </c>
      <c r="C2752" s="27">
        <v>911</v>
      </c>
      <c r="D2752" s="27">
        <v>1097</v>
      </c>
      <c r="E2752" s="27">
        <v>1392</v>
      </c>
      <c r="F2752" s="27">
        <v>2092</v>
      </c>
      <c r="G2752" s="27">
        <v>2992</v>
      </c>
      <c r="H2752" s="27">
        <v>3475</v>
      </c>
      <c r="I2752" s="27">
        <v>4460</v>
      </c>
      <c r="J2752" s="27">
        <v>4413</v>
      </c>
      <c r="K2752" s="27">
        <v>4630</v>
      </c>
      <c r="L2752" s="27">
        <v>6700</v>
      </c>
      <c r="M2752" s="27">
        <v>7217</v>
      </c>
      <c r="N2752" s="30">
        <v>40851</v>
      </c>
      <c r="O2752" s="1">
        <v>40851</v>
      </c>
      <c r="P2752" s="30">
        <v>0</v>
      </c>
    </row>
    <row r="2753" spans="1:16" x14ac:dyDescent="0.15">
      <c r="A2753" s="46" t="s">
        <v>96</v>
      </c>
      <c r="B2753">
        <v>577</v>
      </c>
      <c r="C2753" s="27">
        <v>492</v>
      </c>
      <c r="D2753" s="27">
        <v>574</v>
      </c>
      <c r="E2753" s="27">
        <v>773</v>
      </c>
      <c r="F2753" s="27">
        <v>1101</v>
      </c>
      <c r="G2753" s="27">
        <v>1600</v>
      </c>
      <c r="H2753" s="27">
        <v>1794</v>
      </c>
      <c r="I2753" s="27">
        <v>1950</v>
      </c>
      <c r="J2753" s="27">
        <v>1755</v>
      </c>
      <c r="K2753" s="27">
        <v>2178</v>
      </c>
      <c r="L2753" s="27">
        <v>3250</v>
      </c>
      <c r="M2753" s="27">
        <v>4409</v>
      </c>
      <c r="N2753" s="30">
        <v>20453</v>
      </c>
      <c r="O2753">
        <v>20453</v>
      </c>
      <c r="P2753" s="30">
        <v>0</v>
      </c>
    </row>
    <row r="2754" spans="1:16" x14ac:dyDescent="0.15">
      <c r="A2754" s="46" t="s">
        <v>242</v>
      </c>
      <c r="B2754">
        <v>742</v>
      </c>
      <c r="C2754" s="27">
        <v>380</v>
      </c>
      <c r="D2754" s="27">
        <v>588</v>
      </c>
      <c r="E2754" s="27">
        <v>907</v>
      </c>
      <c r="F2754" s="27">
        <v>1051</v>
      </c>
      <c r="G2754" s="27">
        <v>927</v>
      </c>
      <c r="H2754" s="27">
        <v>3110</v>
      </c>
      <c r="I2754" s="27">
        <v>20362</v>
      </c>
      <c r="J2754" s="27">
        <v>11935</v>
      </c>
      <c r="K2754" s="27">
        <v>1721</v>
      </c>
      <c r="L2754" s="27">
        <v>2849</v>
      </c>
      <c r="M2754" s="27">
        <v>5828</v>
      </c>
      <c r="N2754" s="30">
        <v>50400</v>
      </c>
      <c r="O2754">
        <v>50400</v>
      </c>
      <c r="P2754" s="30">
        <v>0</v>
      </c>
    </row>
    <row r="2755" spans="1:16" x14ac:dyDescent="0.15">
      <c r="A2755" s="46" t="s">
        <v>245</v>
      </c>
      <c r="B2755">
        <v>502</v>
      </c>
      <c r="C2755" s="27">
        <v>258</v>
      </c>
      <c r="D2755" s="27">
        <v>330</v>
      </c>
      <c r="E2755" s="27">
        <v>352</v>
      </c>
      <c r="F2755" s="27">
        <v>443</v>
      </c>
      <c r="G2755" s="27">
        <v>2524</v>
      </c>
      <c r="H2755" s="27">
        <v>2319</v>
      </c>
      <c r="I2755" s="27">
        <v>2154</v>
      </c>
      <c r="J2755" s="27">
        <v>1220</v>
      </c>
      <c r="K2755" s="27">
        <v>1217</v>
      </c>
      <c r="L2755" s="27">
        <v>775</v>
      </c>
      <c r="M2755" s="27">
        <v>1194</v>
      </c>
      <c r="N2755" s="30">
        <v>13288</v>
      </c>
      <c r="O2755">
        <v>13288</v>
      </c>
      <c r="P2755" s="30">
        <v>0</v>
      </c>
    </row>
    <row r="2756" spans="1:16" x14ac:dyDescent="0.15">
      <c r="A2756" s="46"/>
      <c r="C2756" s="27" t="s">
        <v>276</v>
      </c>
      <c r="D2756" s="27" t="s">
        <v>276</v>
      </c>
      <c r="E2756" s="27" t="s">
        <v>276</v>
      </c>
      <c r="F2756" s="27" t="s">
        <v>276</v>
      </c>
      <c r="G2756" s="27" t="s">
        <v>276</v>
      </c>
      <c r="H2756" s="27" t="s">
        <v>276</v>
      </c>
      <c r="I2756" s="27" t="s">
        <v>276</v>
      </c>
      <c r="J2756" s="27" t="s">
        <v>276</v>
      </c>
      <c r="K2756" s="27" t="s">
        <v>276</v>
      </c>
      <c r="L2756" s="27" t="s">
        <v>276</v>
      </c>
      <c r="M2756" s="27" t="s">
        <v>276</v>
      </c>
      <c r="N2756" s="30"/>
      <c r="O2756" s="27" t="s">
        <v>276</v>
      </c>
      <c r="P2756" s="30"/>
    </row>
    <row r="2757" spans="1:16" x14ac:dyDescent="0.15">
      <c r="A2757" s="46" t="s">
        <v>174</v>
      </c>
      <c r="B2757">
        <v>2</v>
      </c>
      <c r="C2757" s="27">
        <v>2</v>
      </c>
      <c r="D2757" s="27">
        <v>4</v>
      </c>
      <c r="E2757" s="27">
        <v>2</v>
      </c>
      <c r="F2757" s="27">
        <v>1</v>
      </c>
      <c r="G2757" s="27">
        <v>0</v>
      </c>
      <c r="H2757" s="27">
        <v>1</v>
      </c>
      <c r="I2757" s="27">
        <v>0</v>
      </c>
      <c r="J2757" s="27">
        <v>4</v>
      </c>
      <c r="K2757" s="27">
        <v>10</v>
      </c>
      <c r="L2757" s="27">
        <v>54</v>
      </c>
      <c r="M2757" s="27">
        <v>59</v>
      </c>
      <c r="N2757" s="30">
        <v>139</v>
      </c>
      <c r="O2757">
        <v>139</v>
      </c>
      <c r="P2757" s="30">
        <v>0</v>
      </c>
    </row>
    <row r="2758" spans="1:16" x14ac:dyDescent="0.15">
      <c r="A2758" s="46" t="s">
        <v>175</v>
      </c>
      <c r="B2758">
        <v>17</v>
      </c>
      <c r="C2758" s="27">
        <v>10</v>
      </c>
      <c r="D2758" s="27">
        <v>15</v>
      </c>
      <c r="E2758" s="27">
        <v>41</v>
      </c>
      <c r="F2758" s="27">
        <v>29</v>
      </c>
      <c r="G2758" s="27">
        <v>48</v>
      </c>
      <c r="H2758" s="27">
        <v>32</v>
      </c>
      <c r="I2758" s="27">
        <v>32</v>
      </c>
      <c r="J2758" s="27">
        <v>16</v>
      </c>
      <c r="K2758" s="27">
        <v>85</v>
      </c>
      <c r="L2758" s="27">
        <v>894</v>
      </c>
      <c r="M2758" s="27">
        <v>1447</v>
      </c>
      <c r="N2758" s="30">
        <v>2666</v>
      </c>
      <c r="O2758">
        <v>2666</v>
      </c>
      <c r="P2758" s="30">
        <v>0</v>
      </c>
    </row>
    <row r="2759" spans="1:16" x14ac:dyDescent="0.15">
      <c r="A2759" s="46" t="s">
        <v>218</v>
      </c>
      <c r="B2759">
        <v>1</v>
      </c>
      <c r="C2759" s="27">
        <v>0</v>
      </c>
      <c r="D2759" s="27">
        <v>1</v>
      </c>
      <c r="E2759" s="27">
        <v>0</v>
      </c>
      <c r="F2759" s="27">
        <v>2</v>
      </c>
      <c r="G2759" s="27">
        <v>7</v>
      </c>
      <c r="H2759" s="27">
        <v>1</v>
      </c>
      <c r="I2759" s="27">
        <v>1</v>
      </c>
      <c r="J2759" s="27">
        <v>1</v>
      </c>
      <c r="K2759" s="27">
        <v>8</v>
      </c>
      <c r="L2759" s="27">
        <v>4</v>
      </c>
      <c r="M2759" s="27">
        <v>6</v>
      </c>
      <c r="N2759" s="30">
        <v>32</v>
      </c>
      <c r="O2759">
        <v>32</v>
      </c>
      <c r="P2759" s="30">
        <v>0</v>
      </c>
    </row>
    <row r="2760" spans="1:16" x14ac:dyDescent="0.15">
      <c r="A2760" s="46" t="s">
        <v>202</v>
      </c>
      <c r="B2760">
        <v>3</v>
      </c>
      <c r="C2760" s="27">
        <v>0</v>
      </c>
      <c r="D2760" s="27">
        <v>0</v>
      </c>
      <c r="E2760" s="27">
        <v>0</v>
      </c>
      <c r="F2760" s="27">
        <v>3</v>
      </c>
      <c r="G2760" s="27">
        <v>0</v>
      </c>
      <c r="H2760" s="27">
        <v>0</v>
      </c>
      <c r="I2760" s="27">
        <v>0</v>
      </c>
      <c r="J2760" s="27">
        <v>1</v>
      </c>
      <c r="K2760" s="27">
        <v>0</v>
      </c>
      <c r="L2760" s="27">
        <v>1</v>
      </c>
      <c r="M2760" s="27">
        <v>8</v>
      </c>
      <c r="N2760" s="30">
        <v>16</v>
      </c>
      <c r="O2760">
        <v>16</v>
      </c>
      <c r="P2760" s="30">
        <v>0</v>
      </c>
    </row>
    <row r="2761" spans="1:16" x14ac:dyDescent="0.15">
      <c r="A2761" s="46" t="s">
        <v>184</v>
      </c>
      <c r="B2761">
        <v>0</v>
      </c>
      <c r="C2761" s="27">
        <v>0</v>
      </c>
      <c r="D2761" s="27">
        <v>1</v>
      </c>
      <c r="E2761" s="27">
        <v>0</v>
      </c>
      <c r="F2761" s="27">
        <v>1</v>
      </c>
      <c r="G2761" s="27">
        <v>0</v>
      </c>
      <c r="H2761" s="27">
        <v>0</v>
      </c>
      <c r="I2761" s="27">
        <v>5</v>
      </c>
      <c r="J2761" s="27">
        <v>2</v>
      </c>
      <c r="K2761" s="27">
        <v>5</v>
      </c>
      <c r="L2761" s="27">
        <v>1</v>
      </c>
      <c r="M2761" s="27">
        <v>6</v>
      </c>
      <c r="N2761" s="30">
        <v>21</v>
      </c>
      <c r="O2761">
        <v>21</v>
      </c>
      <c r="P2761" s="30">
        <v>0</v>
      </c>
    </row>
    <row r="2762" spans="1:16" x14ac:dyDescent="0.15">
      <c r="A2762" s="46" t="s">
        <v>179</v>
      </c>
      <c r="B2762">
        <v>1</v>
      </c>
      <c r="C2762" s="27">
        <v>0</v>
      </c>
      <c r="D2762" s="27">
        <v>3</v>
      </c>
      <c r="E2762" s="27">
        <v>0</v>
      </c>
      <c r="F2762" s="27">
        <v>2</v>
      </c>
      <c r="G2762" s="27">
        <v>2</v>
      </c>
      <c r="H2762" s="27">
        <v>8</v>
      </c>
      <c r="I2762" s="27">
        <v>44</v>
      </c>
      <c r="J2762" s="27">
        <v>10</v>
      </c>
      <c r="K2762" s="27">
        <v>4</v>
      </c>
      <c r="L2762" s="27">
        <v>55</v>
      </c>
      <c r="M2762" s="27">
        <v>116</v>
      </c>
      <c r="N2762" s="30">
        <v>245</v>
      </c>
      <c r="O2762">
        <v>245</v>
      </c>
      <c r="P2762" s="30">
        <v>0</v>
      </c>
    </row>
    <row r="2763" spans="1:16" x14ac:dyDescent="0.15">
      <c r="A2763" s="46" t="s">
        <v>180</v>
      </c>
      <c r="B2763">
        <v>2</v>
      </c>
      <c r="C2763" s="27">
        <v>0</v>
      </c>
      <c r="D2763" s="27">
        <v>35</v>
      </c>
      <c r="E2763" s="27">
        <v>71</v>
      </c>
      <c r="F2763" s="27">
        <v>70</v>
      </c>
      <c r="G2763" s="27">
        <v>66</v>
      </c>
      <c r="H2763" s="27">
        <v>152</v>
      </c>
      <c r="I2763" s="27">
        <v>180</v>
      </c>
      <c r="J2763" s="27">
        <v>155</v>
      </c>
      <c r="K2763" s="27">
        <v>144</v>
      </c>
      <c r="L2763" s="27">
        <v>140</v>
      </c>
      <c r="M2763" s="27">
        <v>179</v>
      </c>
      <c r="N2763" s="30">
        <v>1194</v>
      </c>
      <c r="O2763">
        <v>1194</v>
      </c>
      <c r="P2763" s="30">
        <v>0</v>
      </c>
    </row>
    <row r="2764" spans="1:16" x14ac:dyDescent="0.15">
      <c r="A2764" s="46" t="s">
        <v>181</v>
      </c>
      <c r="B2764">
        <v>0</v>
      </c>
      <c r="C2764" s="27">
        <v>0</v>
      </c>
      <c r="D2764" s="27">
        <v>1</v>
      </c>
      <c r="E2764" s="27">
        <v>4</v>
      </c>
      <c r="F2764" s="27">
        <v>2</v>
      </c>
      <c r="G2764" s="27">
        <v>3</v>
      </c>
      <c r="H2764" s="27">
        <v>2</v>
      </c>
      <c r="I2764" s="27">
        <v>4</v>
      </c>
      <c r="J2764" s="27">
        <v>2</v>
      </c>
      <c r="K2764" s="27">
        <v>8</v>
      </c>
      <c r="L2764" s="27">
        <v>29</v>
      </c>
      <c r="M2764" s="27">
        <v>142</v>
      </c>
      <c r="N2764" s="30">
        <v>197</v>
      </c>
      <c r="O2764">
        <v>197</v>
      </c>
      <c r="P2764" s="30">
        <v>0</v>
      </c>
    </row>
    <row r="2765" spans="1:16" x14ac:dyDescent="0.15">
      <c r="A2765" s="46" t="s">
        <v>182</v>
      </c>
      <c r="B2765">
        <v>0</v>
      </c>
      <c r="C2765" s="27">
        <v>1</v>
      </c>
      <c r="D2765" s="27">
        <v>19</v>
      </c>
      <c r="E2765" s="27">
        <v>8</v>
      </c>
      <c r="F2765" s="27">
        <v>14</v>
      </c>
      <c r="G2765" s="27">
        <v>59</v>
      </c>
      <c r="H2765" s="27">
        <v>28</v>
      </c>
      <c r="I2765" s="27">
        <v>21</v>
      </c>
      <c r="J2765" s="27">
        <v>25</v>
      </c>
      <c r="K2765" s="27">
        <v>34</v>
      </c>
      <c r="L2765" s="27">
        <v>42</v>
      </c>
      <c r="M2765" s="27">
        <v>56</v>
      </c>
      <c r="N2765" s="30">
        <v>307</v>
      </c>
      <c r="O2765">
        <v>307</v>
      </c>
      <c r="P2765" s="30">
        <v>0</v>
      </c>
    </row>
    <row r="2766" spans="1:16" x14ac:dyDescent="0.15">
      <c r="A2766" s="46" t="s">
        <v>243</v>
      </c>
      <c r="B2766">
        <v>1</v>
      </c>
      <c r="C2766" s="27">
        <v>0</v>
      </c>
      <c r="D2766" s="27">
        <v>0</v>
      </c>
      <c r="E2766" s="27">
        <v>4</v>
      </c>
      <c r="F2766" s="27">
        <v>5</v>
      </c>
      <c r="G2766" s="27">
        <v>6</v>
      </c>
      <c r="H2766" s="27">
        <v>11</v>
      </c>
      <c r="I2766" s="27">
        <v>18</v>
      </c>
      <c r="J2766" s="27">
        <v>111</v>
      </c>
      <c r="K2766" s="27">
        <v>16</v>
      </c>
      <c r="L2766" s="27">
        <v>23</v>
      </c>
      <c r="M2766" s="27">
        <v>68</v>
      </c>
      <c r="N2766" s="30">
        <v>263</v>
      </c>
      <c r="O2766">
        <v>263</v>
      </c>
      <c r="P2766" s="30">
        <v>0</v>
      </c>
    </row>
    <row r="2767" spans="1:16" x14ac:dyDescent="0.15">
      <c r="A2767" s="46" t="s">
        <v>246</v>
      </c>
      <c r="B2767">
        <v>2</v>
      </c>
      <c r="C2767" s="27">
        <v>0</v>
      </c>
      <c r="D2767" s="27">
        <v>0</v>
      </c>
      <c r="E2767" s="27">
        <v>0</v>
      </c>
      <c r="F2767" s="27">
        <v>0</v>
      </c>
      <c r="G2767" s="27">
        <v>1</v>
      </c>
      <c r="H2767" s="27">
        <v>9</v>
      </c>
      <c r="I2767" s="27">
        <v>17</v>
      </c>
      <c r="J2767" s="27">
        <v>10</v>
      </c>
      <c r="K2767" s="27">
        <v>12</v>
      </c>
      <c r="L2767" s="27">
        <v>6</v>
      </c>
      <c r="M2767" s="27">
        <v>16</v>
      </c>
      <c r="N2767" s="30">
        <v>73</v>
      </c>
      <c r="O2767">
        <v>73</v>
      </c>
      <c r="P2767" s="30">
        <v>0</v>
      </c>
    </row>
    <row r="2768" spans="1:16" x14ac:dyDescent="0.15">
      <c r="A2768" s="46"/>
      <c r="C2768" s="27" t="s">
        <v>277</v>
      </c>
      <c r="D2768" s="27" t="s">
        <v>277</v>
      </c>
      <c r="E2768" s="27" t="s">
        <v>277</v>
      </c>
      <c r="F2768" s="27" t="s">
        <v>277</v>
      </c>
      <c r="G2768" s="27" t="s">
        <v>277</v>
      </c>
      <c r="H2768" s="27" t="s">
        <v>277</v>
      </c>
      <c r="I2768" s="27" t="s">
        <v>277</v>
      </c>
      <c r="J2768" s="27" t="s">
        <v>277</v>
      </c>
      <c r="K2768" s="27" t="s">
        <v>277</v>
      </c>
      <c r="L2768" s="27" t="s">
        <v>277</v>
      </c>
      <c r="M2768" s="27" t="s">
        <v>277</v>
      </c>
      <c r="N2768" s="30"/>
      <c r="O2768" s="27" t="s">
        <v>277</v>
      </c>
      <c r="P2768" s="30"/>
    </row>
    <row r="2769" spans="1:16" x14ac:dyDescent="0.15">
      <c r="A2769" s="46" t="s">
        <v>67</v>
      </c>
      <c r="B2769">
        <v>98</v>
      </c>
      <c r="C2769" s="27">
        <v>56</v>
      </c>
      <c r="D2769" s="27">
        <v>82</v>
      </c>
      <c r="E2769" s="27">
        <v>101</v>
      </c>
      <c r="F2769" s="27">
        <v>106</v>
      </c>
      <c r="G2769" s="27">
        <v>161</v>
      </c>
      <c r="H2769" s="27">
        <v>227</v>
      </c>
      <c r="I2769" s="27">
        <v>273</v>
      </c>
      <c r="J2769" s="27">
        <v>364</v>
      </c>
      <c r="K2769" s="27">
        <v>320</v>
      </c>
      <c r="L2769" s="27">
        <v>1213</v>
      </c>
      <c r="M2769" s="27">
        <v>1349</v>
      </c>
      <c r="N2769" s="30">
        <v>4350</v>
      </c>
      <c r="O2769">
        <v>4350</v>
      </c>
      <c r="P2769" s="30">
        <v>0</v>
      </c>
    </row>
    <row r="2770" spans="1:16" x14ac:dyDescent="0.15">
      <c r="A2770" s="46" t="s">
        <v>15</v>
      </c>
      <c r="B2770">
        <v>178</v>
      </c>
      <c r="C2770" s="27">
        <v>97</v>
      </c>
      <c r="D2770" s="27">
        <v>122</v>
      </c>
      <c r="E2770" s="27">
        <v>113</v>
      </c>
      <c r="F2770" s="27">
        <v>186</v>
      </c>
      <c r="G2770" s="27">
        <v>375</v>
      </c>
      <c r="H2770" s="27">
        <v>741</v>
      </c>
      <c r="I2770" s="27">
        <v>804</v>
      </c>
      <c r="J2770" s="27">
        <v>619</v>
      </c>
      <c r="K2770" s="27">
        <v>698</v>
      </c>
      <c r="L2770" s="27">
        <v>6046</v>
      </c>
      <c r="M2770" s="27">
        <v>7909</v>
      </c>
      <c r="N2770" s="30">
        <v>17888</v>
      </c>
      <c r="O2770">
        <v>17888</v>
      </c>
      <c r="P2770" s="30">
        <v>0</v>
      </c>
    </row>
    <row r="2771" spans="1:16" x14ac:dyDescent="0.15">
      <c r="A2771" s="46" t="s">
        <v>219</v>
      </c>
      <c r="B2771">
        <v>27</v>
      </c>
      <c r="C2771" s="27">
        <v>14</v>
      </c>
      <c r="D2771" s="27">
        <v>19</v>
      </c>
      <c r="E2771" s="27">
        <v>19</v>
      </c>
      <c r="F2771" s="27">
        <v>38</v>
      </c>
      <c r="G2771" s="27">
        <v>32</v>
      </c>
      <c r="H2771" s="27">
        <v>91</v>
      </c>
      <c r="I2771" s="27">
        <v>87</v>
      </c>
      <c r="J2771" s="27">
        <v>82</v>
      </c>
      <c r="K2771" s="27">
        <v>56</v>
      </c>
      <c r="L2771" s="27">
        <v>397</v>
      </c>
      <c r="M2771" s="27">
        <v>618</v>
      </c>
      <c r="N2771" s="30">
        <v>1480</v>
      </c>
      <c r="O2771">
        <v>1480</v>
      </c>
      <c r="P2771" s="30">
        <v>0</v>
      </c>
    </row>
    <row r="2772" spans="1:16" x14ac:dyDescent="0.15">
      <c r="A2772" s="46" t="s">
        <v>205</v>
      </c>
      <c r="B2772">
        <v>76</v>
      </c>
      <c r="C2772" s="27">
        <v>66</v>
      </c>
      <c r="D2772" s="27">
        <v>95</v>
      </c>
      <c r="E2772" s="27">
        <v>70</v>
      </c>
      <c r="F2772" s="27">
        <v>42</v>
      </c>
      <c r="G2772" s="27">
        <v>47</v>
      </c>
      <c r="H2772" s="27">
        <v>114</v>
      </c>
      <c r="I2772" s="27">
        <v>72</v>
      </c>
      <c r="J2772" s="27">
        <v>143</v>
      </c>
      <c r="K2772" s="27">
        <v>200</v>
      </c>
      <c r="L2772" s="27">
        <v>76</v>
      </c>
      <c r="M2772" s="27">
        <v>102</v>
      </c>
      <c r="N2772" s="30">
        <v>1103</v>
      </c>
      <c r="O2772">
        <v>1103</v>
      </c>
      <c r="P2772" s="30">
        <v>0</v>
      </c>
    </row>
    <row r="2773" spans="1:16" x14ac:dyDescent="0.15">
      <c r="A2773" s="46" t="s">
        <v>55</v>
      </c>
      <c r="B2773">
        <v>96</v>
      </c>
      <c r="C2773" s="27">
        <v>48</v>
      </c>
      <c r="D2773" s="27">
        <v>33</v>
      </c>
      <c r="E2773" s="27">
        <v>37</v>
      </c>
      <c r="F2773" s="27">
        <v>47</v>
      </c>
      <c r="G2773" s="27">
        <v>130</v>
      </c>
      <c r="H2773" s="27">
        <v>189</v>
      </c>
      <c r="I2773" s="27">
        <v>377</v>
      </c>
      <c r="J2773" s="27">
        <v>240</v>
      </c>
      <c r="K2773" s="27">
        <v>76</v>
      </c>
      <c r="L2773" s="27">
        <v>153</v>
      </c>
      <c r="M2773" s="27">
        <v>306</v>
      </c>
      <c r="N2773" s="30">
        <v>1732</v>
      </c>
      <c r="O2773">
        <v>1732</v>
      </c>
      <c r="P2773" s="30">
        <v>0</v>
      </c>
    </row>
    <row r="2774" spans="1:16" x14ac:dyDescent="0.15">
      <c r="A2774" s="46" t="s">
        <v>83</v>
      </c>
      <c r="B2774" s="1">
        <v>6317</v>
      </c>
      <c r="C2774" s="27">
        <v>4418</v>
      </c>
      <c r="D2774" s="27">
        <v>4868</v>
      </c>
      <c r="E2774" s="27">
        <v>5953</v>
      </c>
      <c r="F2774" s="27">
        <v>1332</v>
      </c>
      <c r="G2774" s="27">
        <v>554</v>
      </c>
      <c r="H2774" s="27">
        <v>2119</v>
      </c>
      <c r="I2774" s="27">
        <v>7427</v>
      </c>
      <c r="J2774" s="27">
        <v>3395</v>
      </c>
      <c r="K2774" s="27">
        <v>2149</v>
      </c>
      <c r="L2774" s="27">
        <v>11055</v>
      </c>
      <c r="M2774" s="27">
        <v>12573</v>
      </c>
      <c r="N2774" s="30">
        <v>62160</v>
      </c>
      <c r="O2774" s="1">
        <v>62160</v>
      </c>
      <c r="P2774" s="30">
        <v>0</v>
      </c>
    </row>
    <row r="2775" spans="1:16" x14ac:dyDescent="0.15">
      <c r="A2775" s="46" t="s">
        <v>13</v>
      </c>
      <c r="B2775">
        <v>829</v>
      </c>
      <c r="C2775" s="27">
        <v>288</v>
      </c>
      <c r="D2775" s="27">
        <v>455</v>
      </c>
      <c r="E2775" s="27">
        <v>579</v>
      </c>
      <c r="F2775" s="27">
        <v>498</v>
      </c>
      <c r="G2775" s="27">
        <v>624</v>
      </c>
      <c r="H2775" s="27">
        <v>1209</v>
      </c>
      <c r="I2775" s="27">
        <v>1351</v>
      </c>
      <c r="J2775" s="27">
        <v>892</v>
      </c>
      <c r="K2775" s="27">
        <v>908</v>
      </c>
      <c r="L2775" s="27">
        <v>1129</v>
      </c>
      <c r="M2775" s="27">
        <v>1058</v>
      </c>
      <c r="N2775" s="30">
        <v>9820</v>
      </c>
      <c r="O2775">
        <v>9820</v>
      </c>
      <c r="P2775" s="30">
        <v>0</v>
      </c>
    </row>
    <row r="2776" spans="1:16" x14ac:dyDescent="0.15">
      <c r="A2776" s="46" t="s">
        <v>28</v>
      </c>
      <c r="B2776">
        <v>936</v>
      </c>
      <c r="C2776" s="27">
        <v>439</v>
      </c>
      <c r="D2776" s="27">
        <v>442</v>
      </c>
      <c r="E2776" s="27">
        <v>496</v>
      </c>
      <c r="F2776" s="27">
        <v>772</v>
      </c>
      <c r="G2776" s="27">
        <v>1162</v>
      </c>
      <c r="H2776" s="27">
        <v>2064</v>
      </c>
      <c r="I2776" s="27">
        <v>3322</v>
      </c>
      <c r="J2776" s="27">
        <v>2504</v>
      </c>
      <c r="K2776" s="27">
        <v>2433</v>
      </c>
      <c r="L2776" s="27">
        <v>3657</v>
      </c>
      <c r="M2776" s="27">
        <v>3953</v>
      </c>
      <c r="N2776" s="30">
        <v>22180</v>
      </c>
      <c r="O2776">
        <v>22180</v>
      </c>
      <c r="P2776" s="30">
        <v>0</v>
      </c>
    </row>
    <row r="2777" spans="1:16" x14ac:dyDescent="0.15">
      <c r="A2777" s="46" t="s">
        <v>97</v>
      </c>
      <c r="B2777">
        <v>271</v>
      </c>
      <c r="C2777" s="27">
        <v>231</v>
      </c>
      <c r="D2777" s="27">
        <v>297</v>
      </c>
      <c r="E2777" s="27">
        <v>309</v>
      </c>
      <c r="F2777" s="27">
        <v>618</v>
      </c>
      <c r="G2777" s="27">
        <v>700</v>
      </c>
      <c r="H2777" s="27">
        <v>883</v>
      </c>
      <c r="I2777" s="27">
        <v>913</v>
      </c>
      <c r="J2777" s="27">
        <v>843</v>
      </c>
      <c r="K2777" s="27">
        <v>989</v>
      </c>
      <c r="L2777" s="27">
        <v>1386</v>
      </c>
      <c r="M2777" s="27">
        <v>2592</v>
      </c>
      <c r="N2777" s="30">
        <v>10032</v>
      </c>
      <c r="O2777">
        <v>10032</v>
      </c>
      <c r="P2777" s="30">
        <v>0</v>
      </c>
    </row>
    <row r="2778" spans="1:16" x14ac:dyDescent="0.15">
      <c r="A2778" s="46" t="s">
        <v>244</v>
      </c>
      <c r="B2778">
        <v>351</v>
      </c>
      <c r="C2778" s="27">
        <v>189</v>
      </c>
      <c r="D2778" s="27">
        <v>356</v>
      </c>
      <c r="E2778" s="27">
        <v>498</v>
      </c>
      <c r="F2778" s="27">
        <v>532</v>
      </c>
      <c r="G2778" s="27">
        <v>660</v>
      </c>
      <c r="H2778" s="27">
        <v>1603</v>
      </c>
      <c r="I2778" s="27">
        <v>12294</v>
      </c>
      <c r="J2778" s="27">
        <v>6204</v>
      </c>
      <c r="K2778" s="27">
        <v>737</v>
      </c>
      <c r="L2778" s="27">
        <v>1554</v>
      </c>
      <c r="M2778" s="27">
        <v>2883</v>
      </c>
      <c r="N2778" s="30">
        <v>27861</v>
      </c>
      <c r="O2778">
        <v>27861</v>
      </c>
      <c r="P2778" s="30">
        <v>0</v>
      </c>
    </row>
    <row r="2779" spans="1:16" x14ac:dyDescent="0.15">
      <c r="A2779" s="46" t="s">
        <v>247</v>
      </c>
      <c r="B2779">
        <v>781</v>
      </c>
      <c r="C2779" s="27">
        <v>349</v>
      </c>
      <c r="D2779" s="27">
        <v>429</v>
      </c>
      <c r="E2779" s="27">
        <v>393</v>
      </c>
      <c r="F2779" s="27">
        <v>501</v>
      </c>
      <c r="G2779" s="27">
        <v>2376</v>
      </c>
      <c r="H2779" s="27">
        <v>2451</v>
      </c>
      <c r="I2779" s="27">
        <v>3501</v>
      </c>
      <c r="J2779" s="27">
        <v>1457</v>
      </c>
      <c r="K2779" s="27">
        <v>1253</v>
      </c>
      <c r="L2779" s="27">
        <v>777</v>
      </c>
      <c r="M2779" s="27">
        <v>1296</v>
      </c>
      <c r="N2779" s="30">
        <v>15564</v>
      </c>
      <c r="O2779">
        <v>15564</v>
      </c>
      <c r="P2779" s="30">
        <v>0</v>
      </c>
    </row>
    <row r="2780" spans="1:16" x14ac:dyDescent="0.15">
      <c r="C2780" s="27" t="s">
        <v>275</v>
      </c>
      <c r="D2780" s="27" t="s">
        <v>275</v>
      </c>
      <c r="E2780" s="27" t="s">
        <v>275</v>
      </c>
      <c r="F2780" s="27" t="s">
        <v>275</v>
      </c>
      <c r="G2780" s="27" t="s">
        <v>275</v>
      </c>
      <c r="H2780" s="27" t="s">
        <v>275</v>
      </c>
      <c r="I2780" s="27" t="s">
        <v>275</v>
      </c>
      <c r="J2780" s="27" t="s">
        <v>275</v>
      </c>
      <c r="K2780" s="27" t="s">
        <v>275</v>
      </c>
      <c r="L2780" s="27" t="s">
        <v>275</v>
      </c>
      <c r="M2780" s="27" t="s">
        <v>275</v>
      </c>
      <c r="N2780" s="30"/>
      <c r="O2780" s="27" t="s">
        <v>275</v>
      </c>
      <c r="P2780" s="30"/>
    </row>
    <row r="2781" spans="1:16" x14ac:dyDescent="0.15">
      <c r="A2781" s="46" t="s">
        <v>145</v>
      </c>
      <c r="B2781">
        <v>156</v>
      </c>
      <c r="C2781" s="27">
        <v>63</v>
      </c>
      <c r="D2781" s="27">
        <v>63</v>
      </c>
      <c r="E2781" s="27">
        <v>88</v>
      </c>
      <c r="F2781" s="27">
        <v>147</v>
      </c>
      <c r="G2781" s="27">
        <v>167</v>
      </c>
      <c r="H2781" s="27">
        <v>226</v>
      </c>
      <c r="I2781" s="27">
        <v>572</v>
      </c>
      <c r="J2781" s="27">
        <v>388</v>
      </c>
      <c r="K2781" s="27">
        <v>476</v>
      </c>
      <c r="L2781" s="27">
        <v>1349</v>
      </c>
      <c r="M2781" s="27">
        <v>2592</v>
      </c>
      <c r="N2781" s="30">
        <v>6287</v>
      </c>
      <c r="O2781">
        <v>6287</v>
      </c>
      <c r="P2781" s="30">
        <v>0</v>
      </c>
    </row>
    <row r="2782" spans="1:16" x14ac:dyDescent="0.15">
      <c r="A2782" s="46" t="s">
        <v>88</v>
      </c>
      <c r="B2782">
        <v>168</v>
      </c>
      <c r="C2782" s="27">
        <v>38</v>
      </c>
      <c r="D2782" s="27">
        <v>254</v>
      </c>
      <c r="E2782" s="27">
        <v>806</v>
      </c>
      <c r="F2782" s="27">
        <v>1416</v>
      </c>
      <c r="G2782" s="27">
        <v>1950</v>
      </c>
      <c r="H2782" s="27">
        <v>2328</v>
      </c>
      <c r="I2782" s="27">
        <v>2310</v>
      </c>
      <c r="J2782" s="27">
        <v>2419</v>
      </c>
      <c r="K2782" s="27">
        <v>1699</v>
      </c>
      <c r="L2782" s="27">
        <v>2175</v>
      </c>
      <c r="M2782" s="27">
        <v>1571</v>
      </c>
      <c r="N2782" s="30">
        <v>17134</v>
      </c>
      <c r="O2782">
        <v>17134</v>
      </c>
      <c r="P2782" s="30">
        <v>0</v>
      </c>
    </row>
    <row r="2783" spans="1:16" x14ac:dyDescent="0.15">
      <c r="A2783" s="46" t="s">
        <v>200</v>
      </c>
      <c r="B2783">
        <v>70</v>
      </c>
      <c r="C2783" s="27">
        <v>27</v>
      </c>
      <c r="D2783" s="27">
        <v>43</v>
      </c>
      <c r="E2783" s="27">
        <v>32</v>
      </c>
      <c r="F2783" s="27">
        <v>157</v>
      </c>
      <c r="G2783" s="27">
        <v>404</v>
      </c>
      <c r="H2783" s="27">
        <v>866</v>
      </c>
      <c r="I2783" s="27">
        <v>613</v>
      </c>
      <c r="J2783" s="27">
        <v>319</v>
      </c>
      <c r="K2783" s="27">
        <v>230</v>
      </c>
      <c r="L2783" s="27">
        <v>254</v>
      </c>
      <c r="M2783" s="27">
        <v>652</v>
      </c>
      <c r="N2783" s="30">
        <v>3667</v>
      </c>
      <c r="O2783">
        <v>3667</v>
      </c>
      <c r="P2783" s="30">
        <v>0</v>
      </c>
    </row>
    <row r="2784" spans="1:16" x14ac:dyDescent="0.15">
      <c r="A2784" s="46" t="s">
        <v>208</v>
      </c>
      <c r="B2784">
        <v>252</v>
      </c>
      <c r="C2784" s="27">
        <v>190</v>
      </c>
      <c r="D2784" s="27">
        <v>318</v>
      </c>
      <c r="E2784" s="27">
        <v>460</v>
      </c>
      <c r="F2784" s="27">
        <v>685</v>
      </c>
      <c r="G2784" s="27">
        <v>780</v>
      </c>
      <c r="H2784" s="27">
        <v>1085</v>
      </c>
      <c r="I2784" s="27">
        <v>1281</v>
      </c>
      <c r="J2784" s="27">
        <v>1182</v>
      </c>
      <c r="K2784" s="27">
        <v>921</v>
      </c>
      <c r="L2784" s="27">
        <v>931</v>
      </c>
      <c r="M2784" s="27">
        <v>870</v>
      </c>
      <c r="N2784" s="30">
        <v>8955</v>
      </c>
      <c r="O2784">
        <v>8955</v>
      </c>
      <c r="P2784" s="30">
        <v>0</v>
      </c>
    </row>
    <row r="2785" spans="1:16" x14ac:dyDescent="0.15">
      <c r="A2785" s="46" t="s">
        <v>209</v>
      </c>
      <c r="B2785">
        <v>66</v>
      </c>
      <c r="C2785" s="27">
        <v>34</v>
      </c>
      <c r="D2785" s="27">
        <v>43</v>
      </c>
      <c r="E2785" s="27">
        <v>57</v>
      </c>
      <c r="F2785" s="27">
        <v>77</v>
      </c>
      <c r="G2785" s="27">
        <v>78</v>
      </c>
      <c r="H2785" s="27">
        <v>130</v>
      </c>
      <c r="I2785" s="27">
        <v>133</v>
      </c>
      <c r="J2785" s="27">
        <v>82</v>
      </c>
      <c r="K2785" s="27">
        <v>62</v>
      </c>
      <c r="L2785" s="27">
        <v>63</v>
      </c>
      <c r="M2785" s="27">
        <v>93</v>
      </c>
      <c r="N2785" s="30">
        <v>918</v>
      </c>
      <c r="O2785">
        <v>918</v>
      </c>
      <c r="P2785" s="30">
        <v>0</v>
      </c>
    </row>
    <row r="2786" spans="1:16" x14ac:dyDescent="0.15">
      <c r="A2786" s="46" t="s">
        <v>17</v>
      </c>
      <c r="B2786">
        <v>731</v>
      </c>
      <c r="C2786" s="27">
        <v>383</v>
      </c>
      <c r="D2786" s="27">
        <v>473</v>
      </c>
      <c r="E2786" s="27">
        <v>483</v>
      </c>
      <c r="F2786" s="27">
        <v>574</v>
      </c>
      <c r="G2786" s="27">
        <v>742</v>
      </c>
      <c r="H2786" s="27">
        <v>975</v>
      </c>
      <c r="I2786" s="27">
        <v>1442</v>
      </c>
      <c r="J2786" s="27">
        <v>711</v>
      </c>
      <c r="K2786" s="27">
        <v>878</v>
      </c>
      <c r="L2786" s="27">
        <v>4258</v>
      </c>
      <c r="M2786" s="27">
        <v>11427</v>
      </c>
      <c r="N2786" s="30">
        <v>23077</v>
      </c>
      <c r="O2786">
        <v>23077</v>
      </c>
      <c r="P2786" s="30">
        <v>0</v>
      </c>
    </row>
    <row r="2787" spans="1:16" x14ac:dyDescent="0.15">
      <c r="A2787" s="46" t="s">
        <v>29</v>
      </c>
      <c r="B2787">
        <v>490</v>
      </c>
      <c r="C2787" s="27">
        <v>293</v>
      </c>
      <c r="D2787" s="27">
        <v>340</v>
      </c>
      <c r="E2787" s="27">
        <v>347</v>
      </c>
      <c r="F2787" s="27">
        <v>427</v>
      </c>
      <c r="G2787" s="27">
        <v>505</v>
      </c>
      <c r="H2787" s="27">
        <v>614</v>
      </c>
      <c r="I2787" s="27">
        <v>984</v>
      </c>
      <c r="J2787" s="27">
        <v>532</v>
      </c>
      <c r="K2787" s="27">
        <v>586</v>
      </c>
      <c r="L2787" s="27">
        <v>691</v>
      </c>
      <c r="M2787" s="27">
        <v>1123</v>
      </c>
      <c r="N2787" s="30">
        <v>6932</v>
      </c>
      <c r="O2787">
        <v>6932</v>
      </c>
      <c r="P2787" s="30">
        <v>0</v>
      </c>
    </row>
    <row r="2788" spans="1:16" x14ac:dyDescent="0.15">
      <c r="A2788" s="46" t="s">
        <v>60</v>
      </c>
      <c r="B2788">
        <v>145</v>
      </c>
      <c r="C2788" s="27">
        <v>138</v>
      </c>
      <c r="D2788" s="27">
        <v>182</v>
      </c>
      <c r="E2788" s="27">
        <v>128</v>
      </c>
      <c r="F2788" s="27">
        <v>198</v>
      </c>
      <c r="G2788" s="27">
        <v>375</v>
      </c>
      <c r="H2788" s="27">
        <v>322</v>
      </c>
      <c r="I2788" s="27">
        <v>376</v>
      </c>
      <c r="J2788" s="27">
        <v>448</v>
      </c>
      <c r="K2788" s="27">
        <v>522</v>
      </c>
      <c r="L2788" s="27">
        <v>367</v>
      </c>
      <c r="M2788" s="27">
        <v>645</v>
      </c>
      <c r="N2788" s="30">
        <v>3846</v>
      </c>
      <c r="O2788">
        <v>3846</v>
      </c>
      <c r="P2788" s="30">
        <v>0</v>
      </c>
    </row>
    <row r="2789" spans="1:16" x14ac:dyDescent="0.15">
      <c r="A2789" s="46" t="s">
        <v>58</v>
      </c>
      <c r="B2789">
        <v>184</v>
      </c>
      <c r="C2789" s="27">
        <v>167</v>
      </c>
      <c r="D2789" s="27">
        <v>185</v>
      </c>
      <c r="E2789" s="27">
        <v>206</v>
      </c>
      <c r="F2789" s="27">
        <v>342</v>
      </c>
      <c r="G2789" s="27">
        <v>507</v>
      </c>
      <c r="H2789" s="27">
        <v>593</v>
      </c>
      <c r="I2789" s="27">
        <v>705</v>
      </c>
      <c r="J2789" s="27">
        <v>489</v>
      </c>
      <c r="K2789" s="27">
        <v>431</v>
      </c>
      <c r="L2789" s="27">
        <v>1461</v>
      </c>
      <c r="M2789" s="27">
        <v>2779</v>
      </c>
      <c r="N2789" s="30">
        <v>8049</v>
      </c>
      <c r="O2789">
        <v>8049</v>
      </c>
      <c r="P2789" s="30">
        <v>0</v>
      </c>
    </row>
    <row r="2790" spans="1:16" x14ac:dyDescent="0.15">
      <c r="A2790" s="46" t="s">
        <v>62</v>
      </c>
      <c r="B2790">
        <v>440</v>
      </c>
      <c r="C2790" s="27">
        <v>318</v>
      </c>
      <c r="D2790" s="27">
        <v>298</v>
      </c>
      <c r="E2790" s="27">
        <v>96</v>
      </c>
      <c r="F2790" s="27">
        <v>148</v>
      </c>
      <c r="G2790" s="27">
        <v>164</v>
      </c>
      <c r="H2790" s="27">
        <v>490</v>
      </c>
      <c r="I2790" s="27">
        <v>1246</v>
      </c>
      <c r="J2790" s="27">
        <v>1782</v>
      </c>
      <c r="K2790" s="27">
        <v>1663</v>
      </c>
      <c r="L2790" s="27">
        <v>1736</v>
      </c>
      <c r="M2790" s="27">
        <v>2112</v>
      </c>
      <c r="N2790" s="30">
        <v>10493</v>
      </c>
      <c r="O2790">
        <v>10493</v>
      </c>
      <c r="P2790" s="30">
        <v>0</v>
      </c>
    </row>
    <row r="2791" spans="1:16" x14ac:dyDescent="0.15">
      <c r="A2791" s="46" t="s">
        <v>91</v>
      </c>
      <c r="B2791">
        <v>438</v>
      </c>
      <c r="C2791" s="27">
        <v>417</v>
      </c>
      <c r="D2791" s="27">
        <v>548</v>
      </c>
      <c r="E2791" s="27">
        <v>758</v>
      </c>
      <c r="F2791" s="27">
        <v>928</v>
      </c>
      <c r="G2791" s="27">
        <v>3319</v>
      </c>
      <c r="H2791" s="27">
        <v>2807</v>
      </c>
      <c r="I2791" s="27">
        <v>2346</v>
      </c>
      <c r="J2791" s="27">
        <v>2247</v>
      </c>
      <c r="K2791" s="27">
        <v>2936</v>
      </c>
      <c r="L2791" s="27">
        <v>2597</v>
      </c>
      <c r="M2791" s="27">
        <v>4487</v>
      </c>
      <c r="N2791" s="30">
        <v>23828</v>
      </c>
      <c r="O2791">
        <v>23828</v>
      </c>
      <c r="P2791" s="30">
        <v>0</v>
      </c>
    </row>
    <row r="2792" spans="1:16" x14ac:dyDescent="0.15">
      <c r="A2792" s="46"/>
      <c r="C2792" s="27" t="s">
        <v>276</v>
      </c>
      <c r="D2792" s="27" t="s">
        <v>276</v>
      </c>
      <c r="E2792" s="27" t="s">
        <v>276</v>
      </c>
      <c r="F2792" s="27" t="s">
        <v>276</v>
      </c>
      <c r="G2792" s="27" t="s">
        <v>276</v>
      </c>
      <c r="H2792" s="27" t="s">
        <v>276</v>
      </c>
      <c r="I2792" s="27" t="s">
        <v>276</v>
      </c>
      <c r="J2792" s="27" t="s">
        <v>276</v>
      </c>
      <c r="K2792" s="27" t="s">
        <v>276</v>
      </c>
      <c r="L2792" s="27" t="s">
        <v>276</v>
      </c>
      <c r="M2792" s="27" t="s">
        <v>276</v>
      </c>
      <c r="N2792" s="30"/>
      <c r="O2792" s="27" t="s">
        <v>276</v>
      </c>
      <c r="P2792" s="30"/>
    </row>
    <row r="2793" spans="1:16" x14ac:dyDescent="0.15">
      <c r="A2793" s="46" t="s">
        <v>186</v>
      </c>
      <c r="B2793">
        <v>0</v>
      </c>
      <c r="C2793" s="27">
        <v>0</v>
      </c>
      <c r="D2793" s="27">
        <v>0</v>
      </c>
      <c r="E2793" s="27">
        <v>0</v>
      </c>
      <c r="F2793" s="27">
        <v>0</v>
      </c>
      <c r="G2793" s="27">
        <v>3</v>
      </c>
      <c r="H2793" s="27">
        <v>4</v>
      </c>
      <c r="I2793" s="27">
        <v>8</v>
      </c>
      <c r="J2793" s="27">
        <v>5</v>
      </c>
      <c r="K2793" s="27">
        <v>4</v>
      </c>
      <c r="L2793" s="27">
        <v>8</v>
      </c>
      <c r="M2793" s="27">
        <v>9</v>
      </c>
      <c r="N2793" s="30">
        <v>41</v>
      </c>
      <c r="O2793">
        <v>41</v>
      </c>
      <c r="P2793" s="30">
        <v>0</v>
      </c>
    </row>
    <row r="2794" spans="1:16" x14ac:dyDescent="0.15">
      <c r="A2794" s="46" t="s">
        <v>196</v>
      </c>
      <c r="B2794">
        <v>1</v>
      </c>
      <c r="C2794" s="27">
        <v>1</v>
      </c>
      <c r="D2794" s="27">
        <v>1</v>
      </c>
      <c r="E2794" s="27">
        <v>3</v>
      </c>
      <c r="F2794" s="27">
        <v>2</v>
      </c>
      <c r="G2794" s="27">
        <v>1</v>
      </c>
      <c r="H2794" s="27">
        <v>2</v>
      </c>
      <c r="I2794" s="27">
        <v>1</v>
      </c>
      <c r="J2794" s="27">
        <v>3</v>
      </c>
      <c r="K2794" s="27">
        <v>3</v>
      </c>
      <c r="L2794" s="27">
        <v>8</v>
      </c>
      <c r="M2794" s="27">
        <v>14</v>
      </c>
      <c r="N2794" s="30">
        <v>40</v>
      </c>
      <c r="O2794">
        <v>40</v>
      </c>
      <c r="P2794" s="30">
        <v>0</v>
      </c>
    </row>
    <row r="2795" spans="1:16" x14ac:dyDescent="0.15">
      <c r="A2795" s="46" t="s">
        <v>203</v>
      </c>
      <c r="B2795">
        <v>0</v>
      </c>
      <c r="C2795" s="27">
        <v>0</v>
      </c>
      <c r="D2795" s="27">
        <v>1</v>
      </c>
      <c r="E2795" s="27">
        <v>0</v>
      </c>
      <c r="F2795" s="27">
        <v>0</v>
      </c>
      <c r="G2795" s="27">
        <v>0</v>
      </c>
      <c r="H2795" s="27">
        <v>0</v>
      </c>
      <c r="I2795" s="27">
        <v>2</v>
      </c>
      <c r="J2795" s="27">
        <v>0</v>
      </c>
      <c r="K2795" s="27">
        <v>1</v>
      </c>
      <c r="L2795" s="27">
        <v>1</v>
      </c>
      <c r="M2795" s="27">
        <v>7</v>
      </c>
      <c r="N2795" s="30">
        <v>12</v>
      </c>
      <c r="O2795">
        <v>12</v>
      </c>
      <c r="P2795" s="30">
        <v>0</v>
      </c>
    </row>
    <row r="2796" spans="1:16" x14ac:dyDescent="0.15">
      <c r="A2796" s="46" t="s">
        <v>220</v>
      </c>
      <c r="B2796">
        <v>0</v>
      </c>
      <c r="C2796" s="27">
        <v>0</v>
      </c>
      <c r="D2796" s="27">
        <v>0</v>
      </c>
      <c r="E2796" s="27">
        <v>0</v>
      </c>
      <c r="F2796" s="27">
        <v>1</v>
      </c>
      <c r="G2796" s="27">
        <v>1</v>
      </c>
      <c r="H2796" s="27">
        <v>0</v>
      </c>
      <c r="I2796" s="27">
        <v>0</v>
      </c>
      <c r="J2796" s="27">
        <v>1</v>
      </c>
      <c r="K2796" s="27">
        <v>0</v>
      </c>
      <c r="L2796" s="27">
        <v>3</v>
      </c>
      <c r="M2796" s="27">
        <v>11</v>
      </c>
      <c r="N2796" s="30">
        <v>17</v>
      </c>
      <c r="O2796">
        <v>17</v>
      </c>
      <c r="P2796" s="30">
        <v>0</v>
      </c>
    </row>
    <row r="2797" spans="1:16" x14ac:dyDescent="0.15">
      <c r="A2797" s="46" t="s">
        <v>221</v>
      </c>
      <c r="B2797">
        <v>0</v>
      </c>
      <c r="C2797" s="27">
        <v>0</v>
      </c>
      <c r="D2797" s="27">
        <v>0</v>
      </c>
      <c r="E2797" s="27">
        <v>0</v>
      </c>
      <c r="F2797" s="27">
        <v>0</v>
      </c>
      <c r="G2797" s="27">
        <v>0</v>
      </c>
      <c r="H2797" s="27">
        <v>0</v>
      </c>
      <c r="I2797" s="27">
        <v>0</v>
      </c>
      <c r="J2797" s="27">
        <v>0</v>
      </c>
      <c r="K2797" s="27">
        <v>1</v>
      </c>
      <c r="L2797" s="27">
        <v>1</v>
      </c>
      <c r="M2797" s="27">
        <v>1</v>
      </c>
      <c r="N2797" s="30">
        <v>3</v>
      </c>
      <c r="O2797">
        <v>3</v>
      </c>
      <c r="P2797" s="30">
        <v>0</v>
      </c>
    </row>
    <row r="2798" spans="1:16" x14ac:dyDescent="0.15">
      <c r="A2798" s="46" t="s">
        <v>194</v>
      </c>
      <c r="B2798">
        <v>10</v>
      </c>
      <c r="C2798" s="27">
        <v>2</v>
      </c>
      <c r="D2798" s="27">
        <v>6</v>
      </c>
      <c r="E2798" s="27">
        <v>4</v>
      </c>
      <c r="F2798" s="27">
        <v>9</v>
      </c>
      <c r="G2798" s="27">
        <v>7</v>
      </c>
      <c r="H2798" s="27">
        <v>10</v>
      </c>
      <c r="I2798" s="27">
        <v>11</v>
      </c>
      <c r="J2798" s="27">
        <v>3</v>
      </c>
      <c r="K2798" s="27">
        <v>7</v>
      </c>
      <c r="L2798" s="27">
        <v>14</v>
      </c>
      <c r="M2798" s="27">
        <v>35</v>
      </c>
      <c r="N2798" s="30">
        <v>118</v>
      </c>
      <c r="O2798">
        <v>118</v>
      </c>
      <c r="P2798" s="30">
        <v>0</v>
      </c>
    </row>
    <row r="2799" spans="1:16" x14ac:dyDescent="0.15">
      <c r="A2799" s="46" t="s">
        <v>195</v>
      </c>
      <c r="B2799">
        <v>1</v>
      </c>
      <c r="C2799" s="27">
        <v>8</v>
      </c>
      <c r="D2799" s="27">
        <v>4</v>
      </c>
      <c r="E2799" s="27">
        <v>3</v>
      </c>
      <c r="F2799" s="27">
        <v>10</v>
      </c>
      <c r="G2799" s="27">
        <v>11</v>
      </c>
      <c r="H2799" s="27">
        <v>11</v>
      </c>
      <c r="I2799" s="27">
        <v>5</v>
      </c>
      <c r="J2799" s="27">
        <v>6</v>
      </c>
      <c r="K2799" s="27">
        <v>8</v>
      </c>
      <c r="L2799" s="27">
        <v>17</v>
      </c>
      <c r="M2799" s="27">
        <v>11</v>
      </c>
      <c r="N2799" s="30">
        <v>95</v>
      </c>
      <c r="O2799">
        <v>95</v>
      </c>
      <c r="P2799" s="30">
        <v>0</v>
      </c>
    </row>
    <row r="2800" spans="1:16" x14ac:dyDescent="0.15">
      <c r="A2800" s="46" t="s">
        <v>188</v>
      </c>
      <c r="B2800">
        <v>2</v>
      </c>
      <c r="C2800" s="27">
        <v>0</v>
      </c>
      <c r="D2800" s="27">
        <v>3</v>
      </c>
      <c r="E2800" s="27">
        <v>4</v>
      </c>
      <c r="F2800" s="27">
        <v>10</v>
      </c>
      <c r="G2800" s="27">
        <v>9</v>
      </c>
      <c r="H2800" s="27">
        <v>2</v>
      </c>
      <c r="I2800" s="27">
        <v>7</v>
      </c>
      <c r="J2800" s="27">
        <v>2</v>
      </c>
      <c r="K2800" s="27">
        <v>2</v>
      </c>
      <c r="L2800" s="27">
        <v>39</v>
      </c>
      <c r="M2800" s="27">
        <v>75</v>
      </c>
      <c r="N2800" s="30">
        <v>155</v>
      </c>
      <c r="O2800">
        <v>155</v>
      </c>
      <c r="P2800" s="30">
        <v>0</v>
      </c>
    </row>
    <row r="2801" spans="1:16" x14ac:dyDescent="0.15">
      <c r="A2801" s="46" t="s">
        <v>189</v>
      </c>
      <c r="B2801">
        <v>13</v>
      </c>
      <c r="C2801" s="27">
        <v>8</v>
      </c>
      <c r="D2801" s="27">
        <v>6</v>
      </c>
      <c r="E2801" s="27">
        <v>18</v>
      </c>
      <c r="F2801" s="27">
        <v>4</v>
      </c>
      <c r="G2801" s="27">
        <v>8</v>
      </c>
      <c r="H2801" s="27">
        <v>5</v>
      </c>
      <c r="I2801" s="27">
        <v>5</v>
      </c>
      <c r="J2801" s="27">
        <v>5</v>
      </c>
      <c r="K2801" s="27">
        <v>9</v>
      </c>
      <c r="L2801" s="27">
        <v>30</v>
      </c>
      <c r="M2801" s="27">
        <v>76</v>
      </c>
      <c r="N2801" s="30">
        <v>187</v>
      </c>
      <c r="O2801">
        <v>187</v>
      </c>
      <c r="P2801" s="30">
        <v>0</v>
      </c>
    </row>
    <row r="2802" spans="1:16" x14ac:dyDescent="0.15">
      <c r="A2802" s="46" t="s">
        <v>190</v>
      </c>
      <c r="B2802">
        <v>2</v>
      </c>
      <c r="C2802" s="27">
        <v>1</v>
      </c>
      <c r="D2802" s="27">
        <v>0</v>
      </c>
      <c r="E2802" s="27">
        <v>3</v>
      </c>
      <c r="F2802" s="27">
        <v>0</v>
      </c>
      <c r="G2802" s="27">
        <v>2</v>
      </c>
      <c r="H2802" s="27">
        <v>8</v>
      </c>
      <c r="I2802" s="27">
        <v>7</v>
      </c>
      <c r="J2802" s="27">
        <v>6</v>
      </c>
      <c r="K2802" s="27">
        <v>5</v>
      </c>
      <c r="L2802" s="27">
        <v>28</v>
      </c>
      <c r="M2802" s="27">
        <v>35</v>
      </c>
      <c r="N2802" s="30">
        <v>97</v>
      </c>
      <c r="O2802">
        <v>97</v>
      </c>
      <c r="P2802" s="30">
        <v>0</v>
      </c>
    </row>
    <row r="2803" spans="1:16" x14ac:dyDescent="0.15">
      <c r="A2803" s="46" t="s">
        <v>191</v>
      </c>
      <c r="B2803">
        <v>0</v>
      </c>
      <c r="C2803" s="27">
        <v>2</v>
      </c>
      <c r="D2803" s="27">
        <v>0</v>
      </c>
      <c r="E2803" s="27">
        <v>3</v>
      </c>
      <c r="F2803" s="27">
        <v>6</v>
      </c>
      <c r="G2803" s="27">
        <v>3</v>
      </c>
      <c r="H2803" s="27">
        <v>1</v>
      </c>
      <c r="I2803" s="27">
        <v>3</v>
      </c>
      <c r="J2803" s="27">
        <v>6</v>
      </c>
      <c r="K2803" s="27">
        <v>18</v>
      </c>
      <c r="L2803" s="27">
        <v>56</v>
      </c>
      <c r="M2803" s="27">
        <v>100</v>
      </c>
      <c r="N2803" s="30">
        <v>198</v>
      </c>
      <c r="O2803">
        <v>198</v>
      </c>
      <c r="P2803" s="30">
        <v>0</v>
      </c>
    </row>
    <row r="2804" spans="1:16" x14ac:dyDescent="0.15">
      <c r="A2804" s="46"/>
      <c r="C2804" s="27" t="s">
        <v>277</v>
      </c>
      <c r="D2804" s="27" t="s">
        <v>277</v>
      </c>
      <c r="E2804" s="27" t="s">
        <v>277</v>
      </c>
      <c r="F2804" s="27" t="s">
        <v>277</v>
      </c>
      <c r="G2804" s="27" t="s">
        <v>277</v>
      </c>
      <c r="H2804" s="27" t="s">
        <v>277</v>
      </c>
      <c r="I2804" s="27" t="s">
        <v>277</v>
      </c>
      <c r="J2804" s="27" t="s">
        <v>277</v>
      </c>
      <c r="K2804" s="27" t="s">
        <v>277</v>
      </c>
      <c r="L2804" s="27" t="s">
        <v>277</v>
      </c>
      <c r="M2804" s="27" t="s">
        <v>277</v>
      </c>
      <c r="N2804" s="30"/>
      <c r="O2804" s="27" t="s">
        <v>277</v>
      </c>
      <c r="P2804" s="30"/>
    </row>
    <row r="2805" spans="1:16" x14ac:dyDescent="0.15">
      <c r="A2805" s="46" t="s">
        <v>148</v>
      </c>
      <c r="B2805">
        <v>77</v>
      </c>
      <c r="C2805" s="27">
        <v>57</v>
      </c>
      <c r="D2805" s="27">
        <v>63</v>
      </c>
      <c r="E2805" s="27">
        <v>58</v>
      </c>
      <c r="F2805" s="27">
        <v>111</v>
      </c>
      <c r="G2805" s="27">
        <v>183</v>
      </c>
      <c r="H2805" s="27">
        <v>202</v>
      </c>
      <c r="I2805" s="27">
        <v>476</v>
      </c>
      <c r="J2805" s="27">
        <v>314</v>
      </c>
      <c r="K2805" s="27">
        <v>374</v>
      </c>
      <c r="L2805" s="27">
        <v>1303</v>
      </c>
      <c r="M2805" s="27">
        <v>1854</v>
      </c>
      <c r="N2805" s="30">
        <v>5072</v>
      </c>
      <c r="O2805">
        <v>5072</v>
      </c>
      <c r="P2805" s="30">
        <v>0</v>
      </c>
    </row>
    <row r="2806" spans="1:16" x14ac:dyDescent="0.15">
      <c r="A2806" s="46" t="s">
        <v>89</v>
      </c>
      <c r="B2806">
        <v>185</v>
      </c>
      <c r="C2806" s="27">
        <v>7</v>
      </c>
      <c r="D2806" s="27">
        <v>399</v>
      </c>
      <c r="E2806" s="27">
        <v>892</v>
      </c>
      <c r="F2806" s="27">
        <v>596</v>
      </c>
      <c r="G2806" s="27">
        <v>1543</v>
      </c>
      <c r="H2806" s="27">
        <v>1925</v>
      </c>
      <c r="I2806" s="27">
        <v>1948</v>
      </c>
      <c r="J2806" s="27">
        <v>2894</v>
      </c>
      <c r="K2806" s="27">
        <v>1479</v>
      </c>
      <c r="L2806" s="27">
        <v>1398</v>
      </c>
      <c r="M2806" s="27">
        <v>1143</v>
      </c>
      <c r="N2806" s="30">
        <v>14409</v>
      </c>
      <c r="O2806">
        <v>14409</v>
      </c>
      <c r="P2806" s="30">
        <v>0</v>
      </c>
    </row>
    <row r="2807" spans="1:16" x14ac:dyDescent="0.15">
      <c r="A2807" s="46" t="s">
        <v>206</v>
      </c>
      <c r="B2807">
        <v>19</v>
      </c>
      <c r="C2807" s="27">
        <v>1</v>
      </c>
      <c r="D2807" s="27">
        <v>9</v>
      </c>
      <c r="E2807" s="27">
        <v>5</v>
      </c>
      <c r="F2807" s="27">
        <v>31</v>
      </c>
      <c r="G2807" s="27">
        <v>77</v>
      </c>
      <c r="H2807" s="27">
        <v>98</v>
      </c>
      <c r="I2807" s="27">
        <v>100</v>
      </c>
      <c r="J2807" s="27">
        <v>101</v>
      </c>
      <c r="K2807" s="27">
        <v>50</v>
      </c>
      <c r="L2807" s="27">
        <v>54</v>
      </c>
      <c r="M2807" s="27">
        <v>65</v>
      </c>
      <c r="N2807" s="30">
        <v>610</v>
      </c>
      <c r="O2807">
        <v>610</v>
      </c>
      <c r="P2807" s="30">
        <v>0</v>
      </c>
    </row>
    <row r="2808" spans="1:16" x14ac:dyDescent="0.15">
      <c r="A2808" s="46" t="s">
        <v>222</v>
      </c>
      <c r="B2808">
        <v>177</v>
      </c>
      <c r="C2808" s="27">
        <v>98</v>
      </c>
      <c r="D2808" s="27">
        <v>149</v>
      </c>
      <c r="E2808" s="27">
        <v>229</v>
      </c>
      <c r="F2808" s="27">
        <v>302</v>
      </c>
      <c r="G2808" s="27">
        <v>519</v>
      </c>
      <c r="H2808" s="27">
        <v>611</v>
      </c>
      <c r="I2808" s="27">
        <v>650</v>
      </c>
      <c r="J2808" s="27">
        <v>720</v>
      </c>
      <c r="K2808" s="27">
        <v>501</v>
      </c>
      <c r="L2808" s="27">
        <v>553</v>
      </c>
      <c r="M2808" s="27">
        <v>610</v>
      </c>
      <c r="N2808" s="30">
        <v>5119</v>
      </c>
      <c r="O2808">
        <v>5119</v>
      </c>
      <c r="P2808" s="30">
        <v>0</v>
      </c>
    </row>
    <row r="2809" spans="1:16" x14ac:dyDescent="0.15">
      <c r="A2809" s="46" t="s">
        <v>223</v>
      </c>
      <c r="B2809">
        <v>45</v>
      </c>
      <c r="C2809" s="27">
        <v>15</v>
      </c>
      <c r="D2809" s="27">
        <v>20</v>
      </c>
      <c r="E2809" s="27">
        <v>15</v>
      </c>
      <c r="F2809" s="27">
        <v>23</v>
      </c>
      <c r="G2809" s="27">
        <v>29</v>
      </c>
      <c r="H2809" s="27">
        <v>38</v>
      </c>
      <c r="I2809" s="27">
        <v>69</v>
      </c>
      <c r="J2809" s="27">
        <v>42</v>
      </c>
      <c r="K2809" s="27">
        <v>28</v>
      </c>
      <c r="L2809" s="27">
        <v>25</v>
      </c>
      <c r="M2809" s="27">
        <v>39</v>
      </c>
      <c r="N2809" s="30">
        <v>388</v>
      </c>
      <c r="O2809">
        <v>388</v>
      </c>
      <c r="P2809" s="30">
        <v>0</v>
      </c>
    </row>
    <row r="2810" spans="1:16" x14ac:dyDescent="0.15">
      <c r="A2810" s="46" t="s">
        <v>18</v>
      </c>
      <c r="B2810">
        <v>318</v>
      </c>
      <c r="C2810" s="27">
        <v>150</v>
      </c>
      <c r="D2810" s="27">
        <v>200</v>
      </c>
      <c r="E2810" s="27">
        <v>186</v>
      </c>
      <c r="F2810" s="27">
        <v>199</v>
      </c>
      <c r="G2810" s="27">
        <v>356</v>
      </c>
      <c r="H2810" s="27">
        <v>373</v>
      </c>
      <c r="I2810" s="27">
        <v>499</v>
      </c>
      <c r="J2810" s="27">
        <v>365</v>
      </c>
      <c r="K2810" s="27">
        <v>406</v>
      </c>
      <c r="L2810" s="27">
        <v>1125</v>
      </c>
      <c r="M2810" s="27">
        <v>2938</v>
      </c>
      <c r="N2810" s="30">
        <v>7115</v>
      </c>
      <c r="O2810">
        <v>7115</v>
      </c>
      <c r="P2810" s="30">
        <v>0</v>
      </c>
    </row>
    <row r="2811" spans="1:16" x14ac:dyDescent="0.15">
      <c r="A2811" s="46" t="s">
        <v>30</v>
      </c>
      <c r="B2811">
        <v>22</v>
      </c>
      <c r="C2811" s="27">
        <v>10</v>
      </c>
      <c r="D2811" s="27">
        <v>20</v>
      </c>
      <c r="E2811" s="27">
        <v>23</v>
      </c>
      <c r="F2811" s="27">
        <v>48</v>
      </c>
      <c r="G2811" s="27">
        <v>52</v>
      </c>
      <c r="H2811" s="27">
        <v>38</v>
      </c>
      <c r="I2811" s="27">
        <v>56</v>
      </c>
      <c r="J2811" s="27">
        <v>29</v>
      </c>
      <c r="K2811" s="27">
        <v>52</v>
      </c>
      <c r="L2811" s="27">
        <v>43</v>
      </c>
      <c r="M2811" s="27">
        <v>141</v>
      </c>
      <c r="N2811" s="30">
        <v>534</v>
      </c>
      <c r="O2811">
        <v>534</v>
      </c>
      <c r="P2811" s="30">
        <v>0</v>
      </c>
    </row>
    <row r="2812" spans="1:16" x14ac:dyDescent="0.15">
      <c r="A2812" s="46" t="s">
        <v>61</v>
      </c>
      <c r="B2812">
        <v>24</v>
      </c>
      <c r="C2812" s="27">
        <v>20</v>
      </c>
      <c r="D2812" s="27">
        <v>24</v>
      </c>
      <c r="E2812" s="27">
        <v>9</v>
      </c>
      <c r="F2812" s="27">
        <v>28</v>
      </c>
      <c r="G2812" s="27">
        <v>38</v>
      </c>
      <c r="H2812" s="27">
        <v>44</v>
      </c>
      <c r="I2812" s="27">
        <v>72</v>
      </c>
      <c r="J2812" s="27">
        <v>58</v>
      </c>
      <c r="K2812" s="27">
        <v>52</v>
      </c>
      <c r="L2812" s="27">
        <v>64</v>
      </c>
      <c r="M2812" s="27">
        <v>98</v>
      </c>
      <c r="N2812" s="30">
        <v>531</v>
      </c>
      <c r="O2812">
        <v>531</v>
      </c>
      <c r="P2812" s="30">
        <v>0</v>
      </c>
    </row>
    <row r="2813" spans="1:16" x14ac:dyDescent="0.15">
      <c r="A2813" s="46" t="s">
        <v>59</v>
      </c>
      <c r="B2813">
        <v>54</v>
      </c>
      <c r="C2813" s="27">
        <v>43</v>
      </c>
      <c r="D2813" s="27">
        <v>70</v>
      </c>
      <c r="E2813" s="27">
        <v>54</v>
      </c>
      <c r="F2813" s="27">
        <v>96</v>
      </c>
      <c r="G2813" s="27">
        <v>117</v>
      </c>
      <c r="H2813" s="27">
        <v>201</v>
      </c>
      <c r="I2813" s="27">
        <v>174</v>
      </c>
      <c r="J2813" s="27">
        <v>154</v>
      </c>
      <c r="K2813" s="27">
        <v>128</v>
      </c>
      <c r="L2813" s="27">
        <v>392</v>
      </c>
      <c r="M2813" s="27">
        <v>892</v>
      </c>
      <c r="N2813" s="30">
        <v>2375</v>
      </c>
      <c r="O2813">
        <v>2375</v>
      </c>
      <c r="P2813" s="30">
        <v>0</v>
      </c>
    </row>
    <row r="2814" spans="1:16" x14ac:dyDescent="0.15">
      <c r="A2814" s="46" t="s">
        <v>63</v>
      </c>
      <c r="B2814">
        <v>37</v>
      </c>
      <c r="C2814" s="27">
        <v>21</v>
      </c>
      <c r="D2814" s="27">
        <v>15</v>
      </c>
      <c r="E2814" s="27">
        <v>9</v>
      </c>
      <c r="F2814" s="27">
        <v>16</v>
      </c>
      <c r="G2814" s="27">
        <v>13</v>
      </c>
      <c r="H2814" s="27">
        <v>33</v>
      </c>
      <c r="I2814" s="27">
        <v>38</v>
      </c>
      <c r="J2814" s="27">
        <v>63</v>
      </c>
      <c r="K2814" s="27">
        <v>46</v>
      </c>
      <c r="L2814" s="27">
        <v>65</v>
      </c>
      <c r="M2814" s="27">
        <v>130</v>
      </c>
      <c r="N2814" s="30">
        <v>486</v>
      </c>
      <c r="O2814">
        <v>486</v>
      </c>
      <c r="P2814" s="30">
        <v>0</v>
      </c>
    </row>
    <row r="2815" spans="1:16" x14ac:dyDescent="0.15">
      <c r="A2815" s="46" t="s">
        <v>94</v>
      </c>
      <c r="B2815">
        <v>94</v>
      </c>
      <c r="C2815" s="27">
        <v>103</v>
      </c>
      <c r="D2815" s="27">
        <v>73</v>
      </c>
      <c r="E2815" s="27">
        <v>42</v>
      </c>
      <c r="F2815" s="27">
        <v>109</v>
      </c>
      <c r="G2815" s="27">
        <v>217</v>
      </c>
      <c r="H2815" s="27">
        <v>228</v>
      </c>
      <c r="I2815" s="27">
        <v>170</v>
      </c>
      <c r="J2815" s="27">
        <v>274</v>
      </c>
      <c r="K2815" s="27">
        <v>295</v>
      </c>
      <c r="L2815" s="27">
        <v>426</v>
      </c>
      <c r="M2815" s="27">
        <v>1145</v>
      </c>
      <c r="N2815" s="30">
        <v>3176</v>
      </c>
      <c r="O2815">
        <v>3176</v>
      </c>
      <c r="P2815" s="30">
        <v>0</v>
      </c>
    </row>
    <row r="2816" spans="1:16" x14ac:dyDescent="0.15">
      <c r="A2816" s="46"/>
      <c r="C2816" s="27" t="s">
        <v>275</v>
      </c>
      <c r="D2816" s="27" t="s">
        <v>275</v>
      </c>
      <c r="E2816" s="27" t="s">
        <v>275</v>
      </c>
      <c r="F2816" s="27" t="s">
        <v>275</v>
      </c>
      <c r="G2816" s="27" t="s">
        <v>275</v>
      </c>
      <c r="H2816" s="27" t="s">
        <v>275</v>
      </c>
      <c r="I2816" s="27" t="s">
        <v>275</v>
      </c>
      <c r="J2816" s="27" t="s">
        <v>275</v>
      </c>
      <c r="K2816" s="27" t="s">
        <v>275</v>
      </c>
      <c r="L2816" s="27" t="s">
        <v>275</v>
      </c>
      <c r="M2816" s="27" t="s">
        <v>275</v>
      </c>
      <c r="N2816" s="30"/>
      <c r="O2816" s="27" t="s">
        <v>275</v>
      </c>
      <c r="P2816" s="30"/>
    </row>
    <row r="2817" spans="1:16" x14ac:dyDescent="0.15">
      <c r="A2817" s="46" t="s">
        <v>198</v>
      </c>
      <c r="B2817">
        <v>128</v>
      </c>
      <c r="C2817" s="27">
        <v>174</v>
      </c>
      <c r="D2817" s="27">
        <v>327</v>
      </c>
      <c r="E2817" s="27">
        <v>353</v>
      </c>
      <c r="F2817" s="27">
        <v>701</v>
      </c>
      <c r="G2817" s="27">
        <v>800</v>
      </c>
      <c r="H2817" s="27">
        <v>741</v>
      </c>
      <c r="I2817" s="27">
        <v>773</v>
      </c>
      <c r="J2817" s="27">
        <v>956</v>
      </c>
      <c r="K2817" s="27">
        <v>940</v>
      </c>
      <c r="L2817" s="27">
        <v>812</v>
      </c>
      <c r="M2817" s="27">
        <v>675</v>
      </c>
      <c r="N2817" s="30">
        <v>7380</v>
      </c>
      <c r="O2817">
        <v>7380</v>
      </c>
      <c r="P2817" s="30">
        <v>0</v>
      </c>
    </row>
    <row r="2818" spans="1:16" x14ac:dyDescent="0.15">
      <c r="A2818" s="46" t="s">
        <v>90</v>
      </c>
      <c r="B2818">
        <v>424</v>
      </c>
      <c r="C2818" s="27">
        <v>364</v>
      </c>
      <c r="D2818" s="27">
        <v>727</v>
      </c>
      <c r="E2818" s="27">
        <v>1789</v>
      </c>
      <c r="F2818" s="27">
        <v>3393</v>
      </c>
      <c r="G2818" s="27">
        <v>4035</v>
      </c>
      <c r="H2818" s="27">
        <v>3845</v>
      </c>
      <c r="I2818" s="27">
        <v>2172</v>
      </c>
      <c r="J2818" s="27">
        <v>1812</v>
      </c>
      <c r="K2818" s="27">
        <v>1851</v>
      </c>
      <c r="L2818" s="27">
        <v>1537</v>
      </c>
      <c r="M2818" s="27">
        <v>2063</v>
      </c>
      <c r="N2818" s="30">
        <v>24012</v>
      </c>
      <c r="O2818">
        <v>24012</v>
      </c>
      <c r="P2818" s="30">
        <v>0</v>
      </c>
    </row>
    <row r="2819" spans="1:16" x14ac:dyDescent="0.15">
      <c r="A2819" s="27" t="s">
        <v>149</v>
      </c>
      <c r="B2819">
        <v>89</v>
      </c>
      <c r="C2819" s="27">
        <v>70</v>
      </c>
      <c r="D2819" s="27">
        <v>82</v>
      </c>
      <c r="E2819" s="27">
        <v>84</v>
      </c>
      <c r="F2819" s="27">
        <v>175</v>
      </c>
      <c r="G2819" s="27">
        <v>115</v>
      </c>
      <c r="H2819" s="27">
        <v>143</v>
      </c>
      <c r="I2819" s="27">
        <v>160</v>
      </c>
      <c r="J2819" s="27">
        <v>138</v>
      </c>
      <c r="K2819" s="27">
        <v>169</v>
      </c>
      <c r="L2819" s="27">
        <v>123</v>
      </c>
      <c r="M2819" s="27">
        <v>194</v>
      </c>
      <c r="N2819" s="30">
        <v>1542</v>
      </c>
      <c r="O2819">
        <v>1542</v>
      </c>
      <c r="P2819" s="30">
        <v>0</v>
      </c>
    </row>
    <row r="2820" spans="1:16" x14ac:dyDescent="0.15">
      <c r="A2820" s="46" t="s">
        <v>210</v>
      </c>
      <c r="B2820">
        <v>429</v>
      </c>
      <c r="C2820" s="27">
        <v>317</v>
      </c>
      <c r="D2820" s="27">
        <v>750</v>
      </c>
      <c r="E2820" s="27">
        <v>501</v>
      </c>
      <c r="F2820" s="27">
        <v>2237</v>
      </c>
      <c r="G2820" s="27">
        <v>2703</v>
      </c>
      <c r="H2820" s="27">
        <v>2069</v>
      </c>
      <c r="I2820" s="27">
        <v>1346</v>
      </c>
      <c r="J2820" s="27">
        <v>1940</v>
      </c>
      <c r="K2820" s="27">
        <v>2300</v>
      </c>
      <c r="L2820" s="27">
        <v>1738</v>
      </c>
      <c r="M2820" s="27">
        <v>4110</v>
      </c>
      <c r="N2820" s="30">
        <v>20440</v>
      </c>
      <c r="O2820">
        <v>20440</v>
      </c>
      <c r="P2820" s="30">
        <v>0</v>
      </c>
    </row>
    <row r="2821" spans="1:16" x14ac:dyDescent="0.15">
      <c r="A2821" s="46" t="s">
        <v>211</v>
      </c>
      <c r="B2821" s="1">
        <v>1151</v>
      </c>
      <c r="C2821" s="27">
        <v>1175</v>
      </c>
      <c r="D2821" s="27">
        <v>2083</v>
      </c>
      <c r="E2821" s="27">
        <v>1494</v>
      </c>
      <c r="F2821" s="27">
        <v>3593</v>
      </c>
      <c r="G2821" s="27">
        <v>4068</v>
      </c>
      <c r="H2821" s="27">
        <v>3346</v>
      </c>
      <c r="I2821" s="27">
        <v>3039</v>
      </c>
      <c r="J2821" s="27">
        <v>3619</v>
      </c>
      <c r="K2821" s="27">
        <v>4414</v>
      </c>
      <c r="L2821" s="27">
        <v>3875</v>
      </c>
      <c r="M2821" s="27">
        <v>4399</v>
      </c>
      <c r="N2821" s="30">
        <v>36256</v>
      </c>
      <c r="O2821" s="1">
        <v>36256</v>
      </c>
      <c r="P2821" s="30">
        <v>0</v>
      </c>
    </row>
    <row r="2822" spans="1:16" x14ac:dyDescent="0.15">
      <c r="A2822" s="46" t="s">
        <v>212</v>
      </c>
      <c r="B2822">
        <v>65</v>
      </c>
      <c r="C2822" s="27">
        <v>104</v>
      </c>
      <c r="D2822" s="27">
        <v>98</v>
      </c>
      <c r="E2822" s="27">
        <v>394</v>
      </c>
      <c r="F2822" s="27">
        <v>851</v>
      </c>
      <c r="G2822" s="27">
        <v>1093</v>
      </c>
      <c r="H2822" s="27">
        <v>1069</v>
      </c>
      <c r="I2822" s="27">
        <v>707</v>
      </c>
      <c r="J2822" s="27">
        <v>575</v>
      </c>
      <c r="K2822" s="27">
        <v>628</v>
      </c>
      <c r="L2822" s="27">
        <v>582</v>
      </c>
      <c r="M2822" s="27">
        <v>992</v>
      </c>
      <c r="N2822" s="30">
        <v>7158</v>
      </c>
      <c r="O2822">
        <v>7158</v>
      </c>
      <c r="P2822" s="30">
        <v>0</v>
      </c>
    </row>
    <row r="2823" spans="1:16" x14ac:dyDescent="0.15">
      <c r="A2823" s="46" t="s">
        <v>213</v>
      </c>
      <c r="B2823">
        <v>93</v>
      </c>
      <c r="C2823" s="27">
        <v>77</v>
      </c>
      <c r="D2823" s="27">
        <v>90</v>
      </c>
      <c r="E2823" s="27">
        <v>148</v>
      </c>
      <c r="F2823" s="27">
        <v>244</v>
      </c>
      <c r="G2823" s="27">
        <v>383</v>
      </c>
      <c r="H2823" s="27">
        <v>551</v>
      </c>
      <c r="I2823" s="27">
        <v>446</v>
      </c>
      <c r="J2823" s="27">
        <v>571</v>
      </c>
      <c r="K2823" s="27">
        <v>734</v>
      </c>
      <c r="L2823" s="27">
        <v>600</v>
      </c>
      <c r="M2823" s="27">
        <v>543</v>
      </c>
      <c r="N2823" s="30">
        <v>4480</v>
      </c>
      <c r="O2823">
        <v>4480</v>
      </c>
      <c r="P2823" s="30">
        <v>0</v>
      </c>
    </row>
    <row r="2824" spans="1:16" x14ac:dyDescent="0.15">
      <c r="A2824" s="46" t="s">
        <v>214</v>
      </c>
      <c r="B2824">
        <v>0</v>
      </c>
      <c r="C2824" s="27">
        <v>5</v>
      </c>
      <c r="D2824" s="27">
        <v>6</v>
      </c>
      <c r="E2824" s="27">
        <v>3</v>
      </c>
      <c r="F2824" s="27">
        <v>6</v>
      </c>
      <c r="G2824" s="27">
        <v>5</v>
      </c>
      <c r="H2824" s="27">
        <v>3</v>
      </c>
      <c r="I2824" s="27">
        <v>9</v>
      </c>
      <c r="J2824" s="27">
        <v>7</v>
      </c>
      <c r="K2824" s="27">
        <v>8</v>
      </c>
      <c r="L2824" s="27">
        <v>6</v>
      </c>
      <c r="M2824" s="27">
        <v>8</v>
      </c>
      <c r="N2824" s="30">
        <v>66</v>
      </c>
      <c r="O2824">
        <v>66</v>
      </c>
      <c r="P2824" s="30">
        <v>0</v>
      </c>
    </row>
    <row r="2825" spans="1:16" x14ac:dyDescent="0.15">
      <c r="A2825" s="46" t="s">
        <v>215</v>
      </c>
      <c r="B2825">
        <v>6</v>
      </c>
      <c r="C2825" s="27">
        <v>4</v>
      </c>
      <c r="D2825" s="27">
        <v>12</v>
      </c>
      <c r="E2825" s="27">
        <v>14</v>
      </c>
      <c r="F2825" s="27">
        <v>13</v>
      </c>
      <c r="G2825" s="27">
        <v>30</v>
      </c>
      <c r="H2825" s="27">
        <v>25</v>
      </c>
      <c r="I2825" s="27">
        <v>94</v>
      </c>
      <c r="J2825" s="27">
        <v>35</v>
      </c>
      <c r="K2825" s="27">
        <v>26</v>
      </c>
      <c r="L2825" s="27">
        <v>22</v>
      </c>
      <c r="M2825" s="27">
        <v>24</v>
      </c>
      <c r="N2825" s="30">
        <v>305</v>
      </c>
      <c r="O2825">
        <v>305</v>
      </c>
      <c r="P2825" s="30">
        <v>0</v>
      </c>
    </row>
    <row r="2826" spans="1:16" x14ac:dyDescent="0.15">
      <c r="A2826" s="46" t="s">
        <v>216</v>
      </c>
      <c r="B2826">
        <v>2</v>
      </c>
      <c r="C2826" s="27">
        <v>2</v>
      </c>
      <c r="D2826" s="27">
        <v>3</v>
      </c>
      <c r="E2826" s="27">
        <v>5</v>
      </c>
      <c r="F2826" s="27">
        <v>5</v>
      </c>
      <c r="G2826" s="27">
        <v>7</v>
      </c>
      <c r="H2826" s="27">
        <v>17</v>
      </c>
      <c r="I2826" s="27">
        <v>62</v>
      </c>
      <c r="J2826" s="27">
        <v>6</v>
      </c>
      <c r="K2826" s="27">
        <v>4</v>
      </c>
      <c r="L2826" s="27">
        <v>6</v>
      </c>
      <c r="M2826" s="27">
        <v>4</v>
      </c>
      <c r="N2826" s="30">
        <v>123</v>
      </c>
      <c r="O2826">
        <v>123</v>
      </c>
      <c r="P2826" s="30">
        <v>0</v>
      </c>
    </row>
    <row r="2827" spans="1:16" x14ac:dyDescent="0.15">
      <c r="A2827" s="46" t="s">
        <v>217</v>
      </c>
      <c r="B2827">
        <v>3</v>
      </c>
      <c r="C2827" s="27">
        <v>1</v>
      </c>
      <c r="D2827" s="27">
        <v>0</v>
      </c>
      <c r="E2827" s="27">
        <v>1</v>
      </c>
      <c r="F2827" s="27">
        <v>3</v>
      </c>
      <c r="G2827" s="27">
        <v>3</v>
      </c>
      <c r="H2827" s="27">
        <v>4</v>
      </c>
      <c r="I2827" s="27">
        <v>5</v>
      </c>
      <c r="J2827" s="27">
        <v>10</v>
      </c>
      <c r="K2827" s="27">
        <v>13</v>
      </c>
      <c r="L2827" s="27">
        <v>14</v>
      </c>
      <c r="M2827" s="27">
        <v>10</v>
      </c>
      <c r="N2827" s="30">
        <v>67</v>
      </c>
      <c r="O2827">
        <v>67</v>
      </c>
      <c r="P2827" s="30">
        <v>0</v>
      </c>
    </row>
    <row r="2828" spans="1:16" x14ac:dyDescent="0.15">
      <c r="A2828" s="46"/>
      <c r="C2828" s="27" t="s">
        <v>276</v>
      </c>
      <c r="D2828" s="27" t="s">
        <v>276</v>
      </c>
      <c r="E2828" s="27" t="s">
        <v>276</v>
      </c>
      <c r="F2828" s="27" t="s">
        <v>276</v>
      </c>
      <c r="G2828" s="27" t="s">
        <v>276</v>
      </c>
      <c r="H2828" s="27" t="s">
        <v>276</v>
      </c>
      <c r="I2828" s="27" t="s">
        <v>276</v>
      </c>
      <c r="J2828" s="27" t="s">
        <v>276</v>
      </c>
      <c r="K2828" s="27" t="s">
        <v>276</v>
      </c>
      <c r="L2828" s="27" t="s">
        <v>276</v>
      </c>
      <c r="M2828" s="27" t="s">
        <v>276</v>
      </c>
      <c r="N2828" s="30"/>
      <c r="O2828" s="27" t="s">
        <v>276</v>
      </c>
      <c r="P2828" s="30"/>
    </row>
    <row r="2829" spans="1:16" x14ac:dyDescent="0.15">
      <c r="A2829" s="46" t="s">
        <v>201</v>
      </c>
      <c r="B2829">
        <v>4</v>
      </c>
      <c r="C2829" s="27">
        <v>0</v>
      </c>
      <c r="D2829" s="27">
        <v>0</v>
      </c>
      <c r="E2829" s="27">
        <v>3</v>
      </c>
      <c r="F2829" s="27">
        <v>0</v>
      </c>
      <c r="G2829" s="27">
        <v>0</v>
      </c>
      <c r="H2829" s="27">
        <v>0</v>
      </c>
      <c r="I2829" s="27">
        <v>0</v>
      </c>
      <c r="J2829" s="27">
        <v>0</v>
      </c>
      <c r="K2829" s="27">
        <v>2</v>
      </c>
      <c r="L2829" s="27">
        <v>1</v>
      </c>
      <c r="M2829" s="27">
        <v>8</v>
      </c>
      <c r="N2829" s="30">
        <v>18</v>
      </c>
      <c r="O2829">
        <v>18</v>
      </c>
      <c r="P2829" s="30">
        <v>0</v>
      </c>
    </row>
    <row r="2830" spans="1:16" x14ac:dyDescent="0.15">
      <c r="A2830" s="46" t="s">
        <v>192</v>
      </c>
      <c r="B2830">
        <v>3</v>
      </c>
      <c r="C2830" s="27">
        <v>0</v>
      </c>
      <c r="D2830" s="27">
        <v>0</v>
      </c>
      <c r="E2830" s="27">
        <v>0</v>
      </c>
      <c r="F2830" s="27">
        <v>2</v>
      </c>
      <c r="G2830" s="27">
        <v>1</v>
      </c>
      <c r="H2830" s="27">
        <v>3</v>
      </c>
      <c r="I2830" s="27">
        <v>0</v>
      </c>
      <c r="J2830" s="27">
        <v>5</v>
      </c>
      <c r="K2830" s="27">
        <v>7</v>
      </c>
      <c r="L2830" s="27">
        <v>14</v>
      </c>
      <c r="M2830" s="27">
        <v>22</v>
      </c>
      <c r="N2830" s="30">
        <v>57</v>
      </c>
      <c r="O2830">
        <v>57</v>
      </c>
      <c r="P2830" s="30">
        <v>0</v>
      </c>
    </row>
    <row r="2831" spans="1:16" x14ac:dyDescent="0.15">
      <c r="A2831" s="27" t="s">
        <v>193</v>
      </c>
      <c r="B2831">
        <v>2</v>
      </c>
      <c r="C2831" s="27">
        <v>0</v>
      </c>
      <c r="D2831" s="27">
        <v>0</v>
      </c>
      <c r="E2831" s="27">
        <v>4</v>
      </c>
      <c r="F2831" s="27">
        <v>0</v>
      </c>
      <c r="G2831" s="27">
        <v>1</v>
      </c>
      <c r="H2831" s="27">
        <v>0</v>
      </c>
      <c r="I2831" s="27">
        <v>2</v>
      </c>
      <c r="J2831" s="27">
        <v>0</v>
      </c>
      <c r="K2831" s="27">
        <v>0</v>
      </c>
      <c r="L2831" s="27">
        <v>20</v>
      </c>
      <c r="M2831" s="27">
        <v>31</v>
      </c>
      <c r="N2831" s="30">
        <v>60</v>
      </c>
      <c r="O2831">
        <v>60</v>
      </c>
      <c r="P2831" s="30">
        <v>0</v>
      </c>
    </row>
    <row r="2832" spans="1:16" x14ac:dyDescent="0.15">
      <c r="A2832" s="46" t="s">
        <v>224</v>
      </c>
      <c r="B2832">
        <v>2</v>
      </c>
      <c r="C2832" s="27">
        <v>4</v>
      </c>
      <c r="D2832" s="27">
        <v>1</v>
      </c>
      <c r="E2832" s="27">
        <v>0</v>
      </c>
      <c r="F2832" s="27">
        <v>6</v>
      </c>
      <c r="G2832" s="27">
        <v>1</v>
      </c>
      <c r="H2832" s="27">
        <v>0</v>
      </c>
      <c r="I2832" s="27">
        <v>1</v>
      </c>
      <c r="J2832" s="27">
        <v>1</v>
      </c>
      <c r="K2832" s="27">
        <v>1</v>
      </c>
      <c r="L2832" s="27">
        <v>16</v>
      </c>
      <c r="M2832" s="27">
        <v>14</v>
      </c>
      <c r="N2832" s="30">
        <v>47</v>
      </c>
      <c r="O2832">
        <v>47</v>
      </c>
      <c r="P2832" s="30">
        <v>0</v>
      </c>
    </row>
    <row r="2833" spans="1:16" x14ac:dyDescent="0.15">
      <c r="A2833" s="46" t="s">
        <v>225</v>
      </c>
      <c r="B2833">
        <v>0</v>
      </c>
      <c r="C2833" s="27">
        <v>0</v>
      </c>
      <c r="D2833" s="27">
        <v>1</v>
      </c>
      <c r="E2833" s="27">
        <v>1</v>
      </c>
      <c r="F2833" s="27">
        <v>0</v>
      </c>
      <c r="G2833" s="27">
        <v>2</v>
      </c>
      <c r="H2833" s="27">
        <v>0</v>
      </c>
      <c r="I2833" s="27">
        <v>0</v>
      </c>
      <c r="J2833" s="27">
        <v>1</v>
      </c>
      <c r="K2833" s="27">
        <v>0</v>
      </c>
      <c r="L2833" s="27">
        <v>54</v>
      </c>
      <c r="M2833" s="27">
        <v>69</v>
      </c>
      <c r="N2833" s="30">
        <v>128</v>
      </c>
      <c r="O2833">
        <v>128</v>
      </c>
      <c r="P2833" s="30">
        <v>0</v>
      </c>
    </row>
    <row r="2834" spans="1:16" x14ac:dyDescent="0.15">
      <c r="A2834" s="46" t="s">
        <v>226</v>
      </c>
      <c r="B2834">
        <v>0</v>
      </c>
      <c r="C2834" s="27">
        <v>0</v>
      </c>
      <c r="D2834" s="27">
        <v>0</v>
      </c>
      <c r="E2834" s="27">
        <v>0</v>
      </c>
      <c r="F2834" s="27">
        <v>0</v>
      </c>
      <c r="G2834" s="27">
        <v>0</v>
      </c>
      <c r="H2834" s="27">
        <v>0</v>
      </c>
      <c r="I2834" s="27">
        <v>0</v>
      </c>
      <c r="J2834" s="27">
        <v>0</v>
      </c>
      <c r="K2834" s="27">
        <v>0</v>
      </c>
      <c r="L2834" s="27">
        <v>3</v>
      </c>
      <c r="M2834" s="27">
        <v>5</v>
      </c>
      <c r="N2834" s="30">
        <v>8</v>
      </c>
      <c r="O2834">
        <v>8</v>
      </c>
      <c r="P2834" s="30">
        <v>0</v>
      </c>
    </row>
    <row r="2835" spans="1:16" x14ac:dyDescent="0.15">
      <c r="A2835" s="46" t="s">
        <v>227</v>
      </c>
      <c r="B2835">
        <v>1</v>
      </c>
      <c r="C2835" s="27">
        <v>0</v>
      </c>
      <c r="D2835" s="27">
        <v>0</v>
      </c>
      <c r="E2835" s="27">
        <v>1</v>
      </c>
      <c r="F2835" s="27">
        <v>1</v>
      </c>
      <c r="G2835" s="27">
        <v>2</v>
      </c>
      <c r="H2835" s="27">
        <v>2</v>
      </c>
      <c r="I2835" s="27">
        <v>0</v>
      </c>
      <c r="J2835" s="27">
        <v>1</v>
      </c>
      <c r="K2835" s="27">
        <v>1</v>
      </c>
      <c r="L2835" s="27">
        <v>7</v>
      </c>
      <c r="M2835" s="27">
        <v>9</v>
      </c>
      <c r="N2835" s="30">
        <v>25</v>
      </c>
      <c r="O2835">
        <v>25</v>
      </c>
      <c r="P2835" s="30">
        <v>0</v>
      </c>
    </row>
    <row r="2836" spans="1:16" x14ac:dyDescent="0.15">
      <c r="A2836" s="46" t="s">
        <v>228</v>
      </c>
      <c r="B2836">
        <v>0</v>
      </c>
      <c r="C2836" s="27">
        <v>1</v>
      </c>
      <c r="D2836" s="27">
        <v>0</v>
      </c>
      <c r="E2836" s="27">
        <v>0</v>
      </c>
      <c r="F2836" s="27">
        <v>0</v>
      </c>
      <c r="G2836" s="27">
        <v>0</v>
      </c>
      <c r="H2836" s="27">
        <v>0</v>
      </c>
      <c r="I2836" s="27">
        <v>0</v>
      </c>
      <c r="J2836" s="27">
        <v>0</v>
      </c>
      <c r="K2836" s="27">
        <v>0</v>
      </c>
      <c r="L2836" s="27">
        <v>0</v>
      </c>
      <c r="M2836" s="27">
        <v>1</v>
      </c>
      <c r="N2836" s="30">
        <v>2</v>
      </c>
      <c r="O2836">
        <v>2</v>
      </c>
      <c r="P2836" s="30">
        <v>0</v>
      </c>
    </row>
    <row r="2837" spans="1:16" x14ac:dyDescent="0.15">
      <c r="A2837" s="46" t="s">
        <v>231</v>
      </c>
      <c r="B2837">
        <v>1</v>
      </c>
      <c r="C2837" s="27">
        <v>0</v>
      </c>
      <c r="D2837" s="27">
        <v>2</v>
      </c>
      <c r="E2837" s="27">
        <v>1</v>
      </c>
      <c r="F2837" s="27">
        <v>2</v>
      </c>
      <c r="G2837" s="27">
        <v>0</v>
      </c>
      <c r="H2837" s="27">
        <v>0</v>
      </c>
      <c r="I2837" s="27">
        <v>1</v>
      </c>
      <c r="J2837" s="27">
        <v>1</v>
      </c>
      <c r="K2837" s="27">
        <v>2</v>
      </c>
      <c r="L2837" s="27">
        <v>3</v>
      </c>
      <c r="M2837" s="27">
        <v>5</v>
      </c>
      <c r="N2837" s="30">
        <v>18</v>
      </c>
      <c r="O2837">
        <v>18</v>
      </c>
      <c r="P2837" s="30">
        <v>0</v>
      </c>
    </row>
    <row r="2838" spans="1:16" x14ac:dyDescent="0.15">
      <c r="A2838" s="46" t="s">
        <v>229</v>
      </c>
      <c r="B2838">
        <v>0</v>
      </c>
      <c r="C2838" s="27">
        <v>0</v>
      </c>
      <c r="D2838" s="27">
        <v>0</v>
      </c>
      <c r="E2838" s="27">
        <v>1</v>
      </c>
      <c r="F2838" s="27">
        <v>2</v>
      </c>
      <c r="G2838" s="27">
        <v>4</v>
      </c>
      <c r="H2838" s="27">
        <v>1</v>
      </c>
      <c r="I2838" s="27">
        <v>0</v>
      </c>
      <c r="J2838" s="27">
        <v>0</v>
      </c>
      <c r="K2838" s="27">
        <v>0</v>
      </c>
      <c r="L2838" s="27">
        <v>0</v>
      </c>
      <c r="M2838" s="27">
        <v>3</v>
      </c>
      <c r="N2838" s="30">
        <v>11</v>
      </c>
      <c r="O2838">
        <v>11</v>
      </c>
      <c r="P2838" s="30">
        <v>0</v>
      </c>
    </row>
    <row r="2839" spans="1:16" x14ac:dyDescent="0.15">
      <c r="A2839" s="46" t="s">
        <v>230</v>
      </c>
      <c r="B2839">
        <v>0</v>
      </c>
      <c r="C2839" s="27">
        <v>0</v>
      </c>
      <c r="D2839" s="27">
        <v>0</v>
      </c>
      <c r="E2839" s="27">
        <v>0</v>
      </c>
      <c r="F2839" s="27">
        <v>0</v>
      </c>
      <c r="G2839" s="27">
        <v>0</v>
      </c>
      <c r="H2839" s="27">
        <v>0</v>
      </c>
      <c r="I2839" s="27">
        <v>0</v>
      </c>
      <c r="J2839" s="27">
        <v>0</v>
      </c>
      <c r="K2839" s="27">
        <v>0</v>
      </c>
      <c r="L2839" s="27">
        <v>0</v>
      </c>
      <c r="M2839" s="27">
        <v>0</v>
      </c>
      <c r="N2839" s="30">
        <v>0</v>
      </c>
      <c r="O2839">
        <v>0</v>
      </c>
      <c r="P2839" s="30">
        <v>0</v>
      </c>
    </row>
    <row r="2840" spans="1:16" x14ac:dyDescent="0.15">
      <c r="C2840" s="27" t="s">
        <v>277</v>
      </c>
      <c r="D2840" s="27" t="s">
        <v>277</v>
      </c>
      <c r="E2840" s="27" t="s">
        <v>277</v>
      </c>
      <c r="F2840" s="27" t="s">
        <v>277</v>
      </c>
      <c r="G2840" s="27" t="s">
        <v>277</v>
      </c>
      <c r="H2840" s="27" t="s">
        <v>277</v>
      </c>
      <c r="I2840" s="27" t="s">
        <v>277</v>
      </c>
      <c r="J2840" s="27" t="s">
        <v>277</v>
      </c>
      <c r="K2840" s="27" t="s">
        <v>277</v>
      </c>
      <c r="L2840" s="27" t="s">
        <v>277</v>
      </c>
      <c r="M2840" s="27" t="s">
        <v>277</v>
      </c>
      <c r="N2840" s="30"/>
      <c r="O2840" s="27" t="s">
        <v>277</v>
      </c>
      <c r="P2840" s="30"/>
    </row>
    <row r="2841" spans="1:16" x14ac:dyDescent="0.15">
      <c r="A2841" s="46" t="s">
        <v>204</v>
      </c>
      <c r="B2841">
        <v>29</v>
      </c>
      <c r="C2841" s="27">
        <v>18</v>
      </c>
      <c r="D2841" s="27">
        <v>12</v>
      </c>
      <c r="E2841" s="27">
        <v>6</v>
      </c>
      <c r="F2841" s="27">
        <v>12</v>
      </c>
      <c r="G2841" s="27">
        <v>52</v>
      </c>
      <c r="H2841" s="27">
        <v>82</v>
      </c>
      <c r="I2841" s="27">
        <v>47</v>
      </c>
      <c r="J2841" s="27">
        <v>39</v>
      </c>
      <c r="K2841" s="27">
        <v>107</v>
      </c>
      <c r="L2841" s="27">
        <v>103</v>
      </c>
      <c r="M2841" s="27">
        <v>147</v>
      </c>
      <c r="N2841" s="30">
        <v>654</v>
      </c>
      <c r="O2841">
        <v>654</v>
      </c>
      <c r="P2841" s="30">
        <v>0</v>
      </c>
    </row>
    <row r="2842" spans="1:16" x14ac:dyDescent="0.15">
      <c r="A2842" s="46" t="s">
        <v>93</v>
      </c>
      <c r="B2842">
        <v>45</v>
      </c>
      <c r="C2842" s="27">
        <v>24</v>
      </c>
      <c r="D2842" s="27">
        <v>27</v>
      </c>
      <c r="E2842" s="27">
        <v>62</v>
      </c>
      <c r="F2842" s="27">
        <v>167</v>
      </c>
      <c r="G2842" s="27">
        <v>124</v>
      </c>
      <c r="H2842" s="27">
        <v>83</v>
      </c>
      <c r="I2842" s="27">
        <v>46</v>
      </c>
      <c r="J2842" s="27">
        <v>28</v>
      </c>
      <c r="K2842" s="27">
        <v>80</v>
      </c>
      <c r="L2842" s="27">
        <v>115</v>
      </c>
      <c r="M2842" s="27">
        <v>200</v>
      </c>
      <c r="N2842" s="30">
        <v>1001</v>
      </c>
      <c r="O2842">
        <v>1001</v>
      </c>
      <c r="P2842" s="30">
        <v>0</v>
      </c>
    </row>
    <row r="2843" spans="1:16" x14ac:dyDescent="0.15">
      <c r="A2843" s="27" t="s">
        <v>150</v>
      </c>
      <c r="B2843">
        <v>18</v>
      </c>
      <c r="C2843" s="27">
        <v>17</v>
      </c>
      <c r="D2843" s="27">
        <v>22</v>
      </c>
      <c r="E2843" s="27">
        <v>13</v>
      </c>
      <c r="F2843" s="27">
        <v>30</v>
      </c>
      <c r="G2843" s="27">
        <v>26</v>
      </c>
      <c r="H2843" s="27">
        <v>35</v>
      </c>
      <c r="I2843" s="27">
        <v>32</v>
      </c>
      <c r="J2843" s="27">
        <v>20</v>
      </c>
      <c r="K2843" s="27">
        <v>36</v>
      </c>
      <c r="L2843" s="27">
        <v>36</v>
      </c>
      <c r="M2843" s="27">
        <v>91</v>
      </c>
      <c r="N2843" s="30">
        <v>376</v>
      </c>
      <c r="O2843">
        <v>376</v>
      </c>
      <c r="P2843" s="30">
        <v>0</v>
      </c>
    </row>
    <row r="2844" spans="1:16" x14ac:dyDescent="0.15">
      <c r="A2844" s="46" t="s">
        <v>232</v>
      </c>
      <c r="B2844">
        <v>32</v>
      </c>
      <c r="C2844" s="27">
        <v>18</v>
      </c>
      <c r="D2844" s="27">
        <v>23</v>
      </c>
      <c r="E2844" s="27">
        <v>14</v>
      </c>
      <c r="F2844" s="27">
        <v>37</v>
      </c>
      <c r="G2844" s="27">
        <v>109</v>
      </c>
      <c r="H2844" s="27">
        <v>130</v>
      </c>
      <c r="I2844" s="27">
        <v>97</v>
      </c>
      <c r="J2844" s="27">
        <v>221</v>
      </c>
      <c r="K2844" s="27">
        <v>170</v>
      </c>
      <c r="L2844" s="27">
        <v>175</v>
      </c>
      <c r="M2844" s="27">
        <v>360</v>
      </c>
      <c r="N2844" s="30">
        <v>1386</v>
      </c>
      <c r="O2844">
        <v>1386</v>
      </c>
      <c r="P2844" s="30">
        <v>0</v>
      </c>
    </row>
    <row r="2845" spans="1:16" x14ac:dyDescent="0.15">
      <c r="A2845" s="46" t="s">
        <v>233</v>
      </c>
      <c r="B2845">
        <v>20</v>
      </c>
      <c r="C2845" s="27">
        <v>12</v>
      </c>
      <c r="D2845" s="27">
        <v>20</v>
      </c>
      <c r="E2845" s="27">
        <v>16</v>
      </c>
      <c r="F2845" s="27">
        <v>29</v>
      </c>
      <c r="G2845" s="27">
        <v>143</v>
      </c>
      <c r="H2845" s="27">
        <v>110</v>
      </c>
      <c r="I2845" s="27">
        <v>122</v>
      </c>
      <c r="J2845" s="27">
        <v>131</v>
      </c>
      <c r="K2845" s="27">
        <v>118</v>
      </c>
      <c r="L2845" s="27">
        <v>255</v>
      </c>
      <c r="M2845" s="27">
        <v>347</v>
      </c>
      <c r="N2845" s="30">
        <v>1323</v>
      </c>
      <c r="O2845">
        <v>1323</v>
      </c>
      <c r="P2845" s="30">
        <v>0</v>
      </c>
    </row>
    <row r="2846" spans="1:16" x14ac:dyDescent="0.15">
      <c r="A2846" s="46" t="s">
        <v>234</v>
      </c>
      <c r="B2846">
        <v>24</v>
      </c>
      <c r="C2846" s="27">
        <v>11</v>
      </c>
      <c r="D2846" s="27">
        <v>12</v>
      </c>
      <c r="E2846" s="27">
        <v>19</v>
      </c>
      <c r="F2846" s="27">
        <v>26</v>
      </c>
      <c r="G2846" s="27">
        <v>41</v>
      </c>
      <c r="H2846" s="27">
        <v>68</v>
      </c>
      <c r="I2846" s="27">
        <v>40</v>
      </c>
      <c r="J2846" s="27">
        <v>26</v>
      </c>
      <c r="K2846" s="27">
        <v>27</v>
      </c>
      <c r="L2846" s="27">
        <v>50</v>
      </c>
      <c r="M2846" s="27">
        <v>117</v>
      </c>
      <c r="N2846" s="30">
        <v>461</v>
      </c>
      <c r="O2846">
        <v>461</v>
      </c>
      <c r="P2846" s="30">
        <v>0</v>
      </c>
    </row>
    <row r="2847" spans="1:16" x14ac:dyDescent="0.15">
      <c r="A2847" s="46" t="s">
        <v>235</v>
      </c>
      <c r="B2847">
        <v>25</v>
      </c>
      <c r="C2847" s="27">
        <v>24</v>
      </c>
      <c r="D2847" s="27">
        <v>7</v>
      </c>
      <c r="E2847" s="27">
        <v>1</v>
      </c>
      <c r="F2847" s="27">
        <v>1</v>
      </c>
      <c r="G2847" s="27">
        <v>9</v>
      </c>
      <c r="H2847" s="27">
        <v>5</v>
      </c>
      <c r="I2847" s="27">
        <v>9</v>
      </c>
      <c r="J2847" s="27">
        <v>3</v>
      </c>
      <c r="K2847" s="27">
        <v>149</v>
      </c>
      <c r="L2847" s="27">
        <v>247</v>
      </c>
      <c r="M2847" s="27">
        <v>229</v>
      </c>
      <c r="N2847" s="30">
        <v>709</v>
      </c>
      <c r="O2847">
        <v>709</v>
      </c>
      <c r="P2847" s="30">
        <v>0</v>
      </c>
    </row>
    <row r="2848" spans="1:16" x14ac:dyDescent="0.15">
      <c r="A2848" s="46" t="s">
        <v>236</v>
      </c>
      <c r="B2848">
        <v>1</v>
      </c>
      <c r="C2848" s="27">
        <v>0</v>
      </c>
      <c r="D2848" s="27">
        <v>0</v>
      </c>
      <c r="E2848" s="27">
        <v>0</v>
      </c>
      <c r="F2848" s="27">
        <v>1</v>
      </c>
      <c r="G2848" s="27">
        <v>1</v>
      </c>
      <c r="H2848" s="27">
        <v>0</v>
      </c>
      <c r="I2848" s="27">
        <v>5</v>
      </c>
      <c r="J2848" s="27">
        <v>2</v>
      </c>
      <c r="K2848" s="27">
        <v>2</v>
      </c>
      <c r="L2848" s="27">
        <v>1</v>
      </c>
      <c r="M2848" s="27">
        <v>2</v>
      </c>
      <c r="N2848" s="30">
        <v>15</v>
      </c>
      <c r="O2848">
        <v>15</v>
      </c>
      <c r="P2848" s="30">
        <v>0</v>
      </c>
    </row>
    <row r="2849" spans="1:19" x14ac:dyDescent="0.15">
      <c r="A2849" s="46" t="s">
        <v>237</v>
      </c>
      <c r="B2849">
        <v>4</v>
      </c>
      <c r="C2849" s="27">
        <v>6</v>
      </c>
      <c r="D2849" s="27">
        <v>7</v>
      </c>
      <c r="E2849" s="27">
        <v>2</v>
      </c>
      <c r="F2849" s="27">
        <v>2</v>
      </c>
      <c r="G2849" s="27">
        <v>0</v>
      </c>
      <c r="H2849" s="27">
        <v>7</v>
      </c>
      <c r="I2849" s="27">
        <v>4</v>
      </c>
      <c r="J2849" s="27">
        <v>5</v>
      </c>
      <c r="K2849" s="27">
        <v>23</v>
      </c>
      <c r="L2849" s="27">
        <v>24</v>
      </c>
      <c r="M2849" s="27">
        <v>41</v>
      </c>
      <c r="N2849" s="30">
        <v>125</v>
      </c>
      <c r="O2849">
        <v>125</v>
      </c>
      <c r="P2849" s="30">
        <v>0</v>
      </c>
    </row>
    <row r="2850" spans="1:19" x14ac:dyDescent="0.15">
      <c r="A2850" s="46" t="s">
        <v>238</v>
      </c>
      <c r="B2850">
        <v>0</v>
      </c>
      <c r="C2850" s="27">
        <v>1</v>
      </c>
      <c r="D2850" s="27">
        <v>0</v>
      </c>
      <c r="E2850" s="27">
        <v>0</v>
      </c>
      <c r="F2850" s="27">
        <v>0</v>
      </c>
      <c r="G2850" s="27">
        <v>3</v>
      </c>
      <c r="H2850" s="27">
        <v>2</v>
      </c>
      <c r="I2850" s="27">
        <v>6</v>
      </c>
      <c r="J2850" s="27">
        <v>4</v>
      </c>
      <c r="K2850" s="27">
        <v>5</v>
      </c>
      <c r="L2850" s="27">
        <v>0</v>
      </c>
      <c r="M2850" s="27">
        <v>0</v>
      </c>
      <c r="N2850" s="30">
        <v>21</v>
      </c>
      <c r="O2850">
        <v>21</v>
      </c>
      <c r="P2850" s="30">
        <v>0</v>
      </c>
    </row>
    <row r="2851" spans="1:19" x14ac:dyDescent="0.15">
      <c r="A2851" s="46" t="s">
        <v>239</v>
      </c>
      <c r="B2851">
        <v>3</v>
      </c>
      <c r="C2851" s="27">
        <v>0</v>
      </c>
      <c r="D2851" s="27">
        <v>0</v>
      </c>
      <c r="E2851" s="27">
        <v>0</v>
      </c>
      <c r="F2851" s="27">
        <v>0</v>
      </c>
      <c r="G2851" s="27">
        <v>1</v>
      </c>
      <c r="H2851" s="27">
        <v>2</v>
      </c>
      <c r="I2851" s="27">
        <v>3</v>
      </c>
      <c r="J2851" s="27">
        <v>2</v>
      </c>
      <c r="K2851" s="27">
        <v>3</v>
      </c>
      <c r="L2851" s="27">
        <v>3</v>
      </c>
      <c r="M2851" s="27">
        <v>1</v>
      </c>
      <c r="N2851" s="30">
        <v>18</v>
      </c>
      <c r="O2851">
        <v>18</v>
      </c>
      <c r="P2851" s="30">
        <v>0</v>
      </c>
    </row>
    <row r="2852" spans="1:19" x14ac:dyDescent="0.15">
      <c r="E2852" s="27" t="s">
        <v>278</v>
      </c>
      <c r="F2852" s="27" t="s">
        <v>278</v>
      </c>
      <c r="G2852" s="27" t="s">
        <v>278</v>
      </c>
      <c r="H2852" s="27" t="s">
        <v>278</v>
      </c>
      <c r="I2852" s="27" t="s">
        <v>278</v>
      </c>
      <c r="J2852" s="27" t="s">
        <v>278</v>
      </c>
      <c r="K2852" s="27" t="s">
        <v>278</v>
      </c>
      <c r="L2852" s="27" t="s">
        <v>278</v>
      </c>
      <c r="M2852" s="27" t="s">
        <v>278</v>
      </c>
      <c r="N2852" s="30"/>
      <c r="O2852" s="27" t="s">
        <v>278</v>
      </c>
      <c r="P2852" s="30"/>
    </row>
    <row r="2853" spans="1:19" x14ac:dyDescent="0.15">
      <c r="A2853" s="46" t="s">
        <v>130</v>
      </c>
      <c r="B2853" s="1">
        <v>13112</v>
      </c>
      <c r="C2853" s="27">
        <v>13261</v>
      </c>
      <c r="D2853" s="1">
        <v>24329</v>
      </c>
      <c r="E2853" s="1">
        <v>32532</v>
      </c>
      <c r="F2853" s="1">
        <v>51263</v>
      </c>
      <c r="G2853" s="27">
        <v>46249</v>
      </c>
      <c r="H2853" s="27">
        <v>56566</v>
      </c>
      <c r="I2853" s="27">
        <v>49936</v>
      </c>
      <c r="J2853" s="27">
        <v>52731</v>
      </c>
      <c r="K2853" s="27">
        <v>60443</v>
      </c>
      <c r="L2853" s="27">
        <v>37851</v>
      </c>
      <c r="M2853" s="27">
        <v>36784</v>
      </c>
      <c r="N2853" s="30">
        <v>475057</v>
      </c>
      <c r="O2853" s="1">
        <v>475057</v>
      </c>
      <c r="P2853" s="30">
        <v>0</v>
      </c>
    </row>
    <row r="2854" spans="1:19" x14ac:dyDescent="0.15">
      <c r="A2854" s="46" t="s">
        <v>134</v>
      </c>
      <c r="B2854">
        <v>867</v>
      </c>
      <c r="C2854" s="27">
        <v>1391</v>
      </c>
      <c r="D2854">
        <v>1503</v>
      </c>
      <c r="E2854">
        <v>1146</v>
      </c>
      <c r="F2854">
        <v>1034</v>
      </c>
      <c r="G2854" s="27">
        <v>761</v>
      </c>
      <c r="H2854" s="27">
        <v>1293</v>
      </c>
      <c r="I2854" s="27">
        <v>1448</v>
      </c>
      <c r="J2854" s="27">
        <v>1338</v>
      </c>
      <c r="K2854" s="27">
        <v>1746</v>
      </c>
      <c r="L2854" s="27">
        <v>847</v>
      </c>
      <c r="M2854" s="27">
        <v>672</v>
      </c>
      <c r="N2854" s="30">
        <v>14046</v>
      </c>
      <c r="O2854">
        <v>14046</v>
      </c>
      <c r="P2854" s="30">
        <v>0</v>
      </c>
    </row>
    <row r="2855" spans="1:19" x14ac:dyDescent="0.15">
      <c r="A2855" s="46" t="s">
        <v>132</v>
      </c>
      <c r="B2855" s="1">
        <v>1144</v>
      </c>
      <c r="C2855" s="27">
        <v>1011</v>
      </c>
      <c r="D2855" s="1">
        <v>2345</v>
      </c>
      <c r="E2855" s="1">
        <v>2757</v>
      </c>
      <c r="F2855" s="1">
        <v>3077</v>
      </c>
      <c r="G2855" s="27">
        <v>3108</v>
      </c>
      <c r="H2855" s="27">
        <v>4968</v>
      </c>
      <c r="I2855" s="27">
        <v>4487</v>
      </c>
      <c r="J2855" s="27">
        <v>5556</v>
      </c>
      <c r="K2855" s="27">
        <v>5703</v>
      </c>
      <c r="L2855" s="27">
        <v>4176</v>
      </c>
      <c r="M2855" s="27">
        <v>6395</v>
      </c>
      <c r="N2855" s="30">
        <v>44727</v>
      </c>
      <c r="O2855" s="1">
        <v>44727</v>
      </c>
      <c r="P2855" s="30">
        <v>0</v>
      </c>
    </row>
    <row r="2858" spans="1:19" ht="16" x14ac:dyDescent="0.2">
      <c r="A2858" s="29">
        <v>2022</v>
      </c>
    </row>
    <row r="2859" spans="1:19" x14ac:dyDescent="0.15">
      <c r="A2859" s="46" t="s">
        <v>0</v>
      </c>
      <c r="B2859" s="51" t="s">
        <v>1</v>
      </c>
      <c r="C2859" s="50" t="s">
        <v>2</v>
      </c>
      <c r="D2859" s="50" t="s">
        <v>3</v>
      </c>
      <c r="E2859" s="50" t="s">
        <v>4</v>
      </c>
      <c r="F2859" s="50" t="s">
        <v>5</v>
      </c>
      <c r="G2859" s="50" t="s">
        <v>6</v>
      </c>
      <c r="H2859" s="50" t="s">
        <v>7</v>
      </c>
      <c r="I2859" s="50" t="s">
        <v>8</v>
      </c>
      <c r="J2859" s="50" t="s">
        <v>9</v>
      </c>
      <c r="K2859" s="50" t="s">
        <v>47</v>
      </c>
      <c r="L2859" s="50" t="s">
        <v>48</v>
      </c>
      <c r="M2859" s="50" t="s">
        <v>49</v>
      </c>
      <c r="N2859" s="49" t="s">
        <v>272</v>
      </c>
      <c r="O2859" s="48" t="s">
        <v>45</v>
      </c>
      <c r="P2859" s="48" t="s">
        <v>270</v>
      </c>
      <c r="S2859" s="27">
        <v>2673</v>
      </c>
    </row>
    <row r="2860" spans="1:19" x14ac:dyDescent="0.15">
      <c r="A2860" s="46"/>
      <c r="B2860" s="56" t="s">
        <v>275</v>
      </c>
      <c r="C2860" s="56" t="s">
        <v>275</v>
      </c>
      <c r="D2860" s="56"/>
      <c r="E2860" s="56"/>
      <c r="F2860" s="56"/>
      <c r="G2860" s="56"/>
      <c r="H2860" s="56"/>
      <c r="I2860" s="56"/>
      <c r="J2860" s="56"/>
      <c r="K2860" s="56"/>
      <c r="L2860" s="56"/>
      <c r="M2860" s="56"/>
      <c r="N2860" s="56"/>
      <c r="O2860" s="56" t="s">
        <v>275</v>
      </c>
      <c r="P2860" s="48"/>
      <c r="S2860" s="27">
        <v>2861</v>
      </c>
    </row>
    <row r="2861" spans="1:19" x14ac:dyDescent="0.15">
      <c r="A2861" s="46" t="s">
        <v>114</v>
      </c>
      <c r="B2861" s="1">
        <v>26725</v>
      </c>
      <c r="C2861" s="30">
        <v>36844</v>
      </c>
      <c r="D2861" s="27">
        <v>49476</v>
      </c>
      <c r="E2861" s="27">
        <v>73147</v>
      </c>
      <c r="F2861" s="30">
        <v>67260</v>
      </c>
      <c r="G2861" s="30">
        <v>66992</v>
      </c>
      <c r="H2861" s="30">
        <v>103685</v>
      </c>
      <c r="I2861" s="30">
        <v>98064</v>
      </c>
      <c r="J2861" s="30">
        <v>79864</v>
      </c>
      <c r="K2861" s="30">
        <v>82686</v>
      </c>
      <c r="L2861" s="30">
        <v>52066</v>
      </c>
      <c r="M2861" s="30">
        <v>61322</v>
      </c>
      <c r="N2861" s="30">
        <v>798131</v>
      </c>
      <c r="O2861" s="1">
        <v>798131</v>
      </c>
      <c r="P2861" s="30">
        <v>0</v>
      </c>
      <c r="S2861" s="27">
        <v>188</v>
      </c>
    </row>
    <row r="2862" spans="1:19" x14ac:dyDescent="0.15">
      <c r="A2862" s="46" t="s">
        <v>115</v>
      </c>
      <c r="B2862" s="1">
        <v>3808</v>
      </c>
      <c r="C2862" s="30">
        <v>3706</v>
      </c>
      <c r="D2862" s="27">
        <v>4883</v>
      </c>
      <c r="E2862" s="27">
        <v>5661</v>
      </c>
      <c r="F2862" s="30">
        <v>5728</v>
      </c>
      <c r="G2862" s="30">
        <v>7330</v>
      </c>
      <c r="H2862" s="30">
        <v>6899</v>
      </c>
      <c r="I2862" s="30">
        <v>8075</v>
      </c>
      <c r="J2862" s="30">
        <v>8621</v>
      </c>
      <c r="K2862" s="30">
        <v>8170</v>
      </c>
      <c r="L2862" s="30">
        <v>4921</v>
      </c>
      <c r="M2862" s="30">
        <v>6103</v>
      </c>
      <c r="N2862" s="30">
        <v>73905</v>
      </c>
      <c r="O2862" s="1">
        <v>73905</v>
      </c>
      <c r="P2862" s="30">
        <v>0</v>
      </c>
    </row>
    <row r="2863" spans="1:19" x14ac:dyDescent="0.15">
      <c r="A2863" s="46" t="s">
        <v>56</v>
      </c>
      <c r="B2863" s="1">
        <v>21505</v>
      </c>
      <c r="C2863" s="30">
        <v>14327</v>
      </c>
      <c r="D2863" s="27">
        <v>22896</v>
      </c>
      <c r="E2863" s="27">
        <v>34840</v>
      </c>
      <c r="F2863" s="30">
        <v>42276</v>
      </c>
      <c r="G2863" s="30">
        <v>50974</v>
      </c>
      <c r="H2863" s="30">
        <v>51916</v>
      </c>
      <c r="I2863" s="30">
        <v>65088</v>
      </c>
      <c r="J2863" s="30">
        <v>58908</v>
      </c>
      <c r="K2863" s="30">
        <v>50194</v>
      </c>
      <c r="L2863" s="30">
        <v>48039</v>
      </c>
      <c r="M2863" s="30">
        <v>69748</v>
      </c>
      <c r="N2863" s="30">
        <v>530711</v>
      </c>
      <c r="O2863" s="1">
        <v>530711</v>
      </c>
      <c r="P2863" s="30">
        <v>0</v>
      </c>
    </row>
    <row r="2864" spans="1:19" x14ac:dyDescent="0.15">
      <c r="A2864" s="46" t="s">
        <v>116</v>
      </c>
      <c r="B2864" s="1">
        <v>5074</v>
      </c>
      <c r="C2864" s="30">
        <v>3923</v>
      </c>
      <c r="D2864" s="27">
        <v>5556</v>
      </c>
      <c r="E2864" s="27">
        <v>7173</v>
      </c>
      <c r="F2864" s="30">
        <v>6697</v>
      </c>
      <c r="G2864" s="30">
        <v>8973</v>
      </c>
      <c r="H2864" s="30">
        <v>11763</v>
      </c>
      <c r="I2864" s="30">
        <v>9829</v>
      </c>
      <c r="J2864" s="30">
        <v>9269</v>
      </c>
      <c r="K2864" s="30">
        <v>7101</v>
      </c>
      <c r="L2864" s="30">
        <v>6024</v>
      </c>
      <c r="M2864" s="30">
        <v>7307</v>
      </c>
      <c r="N2864" s="30">
        <v>88689</v>
      </c>
      <c r="O2864" s="1">
        <v>88689</v>
      </c>
      <c r="P2864" s="30">
        <v>0</v>
      </c>
    </row>
    <row r="2865" spans="1:16" x14ac:dyDescent="0.15">
      <c r="A2865" s="46" t="s">
        <v>117</v>
      </c>
      <c r="B2865">
        <v>560</v>
      </c>
      <c r="C2865" s="30">
        <v>439</v>
      </c>
      <c r="D2865" s="27">
        <v>803</v>
      </c>
      <c r="E2865" s="27">
        <v>963</v>
      </c>
      <c r="F2865" s="27">
        <v>1051</v>
      </c>
      <c r="G2865" s="27">
        <v>1132</v>
      </c>
      <c r="H2865" s="27">
        <v>1334</v>
      </c>
      <c r="I2865" s="27">
        <v>1637</v>
      </c>
      <c r="J2865" s="27">
        <v>1200</v>
      </c>
      <c r="K2865" s="27">
        <v>1100</v>
      </c>
      <c r="L2865" s="27">
        <v>784</v>
      </c>
      <c r="M2865" s="27">
        <v>1513</v>
      </c>
      <c r="N2865" s="30">
        <v>12516</v>
      </c>
      <c r="O2865">
        <v>12516</v>
      </c>
      <c r="P2865" s="30">
        <v>0</v>
      </c>
    </row>
    <row r="2866" spans="1:16" x14ac:dyDescent="0.15">
      <c r="A2866" s="46" t="s">
        <v>118</v>
      </c>
      <c r="B2866" s="1">
        <v>9896</v>
      </c>
      <c r="C2866" s="30">
        <v>10442</v>
      </c>
      <c r="D2866" s="27">
        <v>15198</v>
      </c>
      <c r="E2866" s="27">
        <v>23790</v>
      </c>
      <c r="F2866" s="27">
        <v>25256</v>
      </c>
      <c r="G2866" s="27">
        <v>32105</v>
      </c>
      <c r="H2866" s="27">
        <v>31515</v>
      </c>
      <c r="I2866" s="27">
        <v>32023</v>
      </c>
      <c r="J2866" s="27">
        <v>41013</v>
      </c>
      <c r="K2866" s="27">
        <v>31319</v>
      </c>
      <c r="L2866" s="27">
        <v>24606</v>
      </c>
      <c r="M2866" s="27">
        <v>40619</v>
      </c>
      <c r="N2866" s="30">
        <v>317782</v>
      </c>
      <c r="O2866" s="1">
        <v>317782</v>
      </c>
      <c r="P2866" s="30">
        <v>0</v>
      </c>
    </row>
    <row r="2867" spans="1:16" x14ac:dyDescent="0.15">
      <c r="A2867" s="46" t="s">
        <v>119</v>
      </c>
      <c r="B2867" s="1">
        <v>7796</v>
      </c>
      <c r="C2867" s="30">
        <v>8898</v>
      </c>
      <c r="D2867" s="27">
        <v>10400</v>
      </c>
      <c r="E2867" s="27">
        <v>11469</v>
      </c>
      <c r="F2867" s="30">
        <v>10431</v>
      </c>
      <c r="G2867" s="30">
        <v>11520</v>
      </c>
      <c r="H2867" s="30">
        <v>13837</v>
      </c>
      <c r="I2867" s="30">
        <v>10650</v>
      </c>
      <c r="J2867" s="30">
        <v>12747</v>
      </c>
      <c r="K2867" s="30">
        <v>12848</v>
      </c>
      <c r="L2867" s="30">
        <v>8809</v>
      </c>
      <c r="M2867" s="30">
        <v>13435</v>
      </c>
      <c r="N2867" s="30">
        <v>132840</v>
      </c>
      <c r="O2867" s="1">
        <v>132840</v>
      </c>
      <c r="P2867" s="30">
        <v>0</v>
      </c>
    </row>
    <row r="2868" spans="1:16" x14ac:dyDescent="0.15">
      <c r="A2868" s="46" t="s">
        <v>120</v>
      </c>
      <c r="B2868" s="1">
        <v>6680</v>
      </c>
      <c r="C2868" s="30">
        <v>7273</v>
      </c>
      <c r="D2868" s="27">
        <v>7671</v>
      </c>
      <c r="E2868" s="27">
        <v>9638</v>
      </c>
      <c r="F2868" s="30">
        <v>8087</v>
      </c>
      <c r="G2868" s="30">
        <v>9540</v>
      </c>
      <c r="H2868" s="30">
        <v>9789</v>
      </c>
      <c r="I2868" s="30">
        <v>7034</v>
      </c>
      <c r="J2868" s="30">
        <v>10013</v>
      </c>
      <c r="K2868" s="30">
        <v>11027</v>
      </c>
      <c r="L2868" s="30">
        <v>10221</v>
      </c>
      <c r="M2868" s="30">
        <v>17237</v>
      </c>
      <c r="N2868" s="30">
        <v>114210</v>
      </c>
      <c r="O2868" s="1">
        <v>114210</v>
      </c>
      <c r="P2868" s="30">
        <v>0</v>
      </c>
    </row>
    <row r="2869" spans="1:16" x14ac:dyDescent="0.15">
      <c r="A2869" s="46" t="s">
        <v>121</v>
      </c>
      <c r="B2869">
        <v>105</v>
      </c>
      <c r="C2869" s="30">
        <v>84</v>
      </c>
      <c r="D2869" s="27">
        <v>145</v>
      </c>
      <c r="E2869" s="27">
        <v>171</v>
      </c>
      <c r="F2869" s="27">
        <v>175</v>
      </c>
      <c r="G2869" s="27">
        <v>173</v>
      </c>
      <c r="H2869" s="27">
        <v>238</v>
      </c>
      <c r="I2869" s="27">
        <v>325</v>
      </c>
      <c r="J2869" s="27">
        <v>255</v>
      </c>
      <c r="K2869" s="27">
        <v>234</v>
      </c>
      <c r="L2869" s="27">
        <v>387</v>
      </c>
      <c r="M2869" s="27">
        <v>345</v>
      </c>
      <c r="N2869" s="30">
        <v>2637</v>
      </c>
      <c r="O2869">
        <v>2637</v>
      </c>
      <c r="P2869" s="30">
        <v>0</v>
      </c>
    </row>
    <row r="2870" spans="1:16" x14ac:dyDescent="0.15">
      <c r="A2870" s="46" t="s">
        <v>10</v>
      </c>
      <c r="B2870" s="1">
        <v>82149</v>
      </c>
      <c r="C2870" s="30">
        <v>85936</v>
      </c>
      <c r="D2870" s="27">
        <v>117028</v>
      </c>
      <c r="E2870" s="27">
        <v>166852</v>
      </c>
      <c r="F2870" s="30">
        <v>166961</v>
      </c>
      <c r="G2870" s="30">
        <v>188739</v>
      </c>
      <c r="H2870" s="30">
        <v>230976</v>
      </c>
      <c r="I2870" s="30">
        <v>232725</v>
      </c>
      <c r="J2870" s="30">
        <v>221890</v>
      </c>
      <c r="K2870" s="30">
        <v>204679</v>
      </c>
      <c r="L2870" s="30">
        <v>155857</v>
      </c>
      <c r="M2870" s="30">
        <v>217629</v>
      </c>
      <c r="N2870" s="30">
        <v>2071421</v>
      </c>
      <c r="O2870" s="1">
        <v>2071421</v>
      </c>
      <c r="P2870" s="30">
        <v>0</v>
      </c>
    </row>
    <row r="2871" spans="1:16" x14ac:dyDescent="0.15">
      <c r="A2871" s="46" t="s">
        <v>153</v>
      </c>
      <c r="B2871" s="1">
        <v>17726</v>
      </c>
      <c r="C2871" s="27">
        <v>21930</v>
      </c>
      <c r="D2871" s="27">
        <v>22369</v>
      </c>
      <c r="E2871" s="27">
        <v>27928</v>
      </c>
      <c r="F2871" s="30">
        <v>24168</v>
      </c>
      <c r="G2871" s="30">
        <v>20966</v>
      </c>
      <c r="H2871" s="30">
        <v>27062</v>
      </c>
      <c r="I2871" s="30">
        <v>24859</v>
      </c>
      <c r="J2871" s="30">
        <v>26921</v>
      </c>
      <c r="K2871" s="30">
        <v>26117</v>
      </c>
      <c r="L2871" s="30">
        <v>24602</v>
      </c>
      <c r="M2871" s="30">
        <v>34195</v>
      </c>
      <c r="N2871" s="30">
        <v>298843</v>
      </c>
      <c r="O2871" s="1">
        <v>298843</v>
      </c>
      <c r="P2871" s="30">
        <v>0</v>
      </c>
    </row>
    <row r="2872" spans="1:16" x14ac:dyDescent="0.15">
      <c r="A2872" s="46"/>
      <c r="B2872" s="27" t="s">
        <v>276</v>
      </c>
      <c r="C2872" s="27" t="s">
        <v>276</v>
      </c>
      <c r="O2872" s="27" t="s">
        <v>276</v>
      </c>
      <c r="P2872" s="30"/>
    </row>
    <row r="2873" spans="1:16" x14ac:dyDescent="0.15">
      <c r="A2873" s="46" t="s">
        <v>157</v>
      </c>
      <c r="B2873">
        <v>1892</v>
      </c>
      <c r="C2873" s="27">
        <v>2405</v>
      </c>
      <c r="D2873" s="27">
        <v>3893</v>
      </c>
      <c r="E2873" s="27">
        <v>6327</v>
      </c>
      <c r="F2873" s="27">
        <v>5169</v>
      </c>
      <c r="G2873" s="27">
        <v>4224</v>
      </c>
      <c r="H2873" s="27">
        <v>5450</v>
      </c>
      <c r="I2873" s="27">
        <v>5037</v>
      </c>
      <c r="J2873" s="27">
        <v>4781</v>
      </c>
      <c r="K2873" s="27">
        <v>5907</v>
      </c>
      <c r="L2873" s="27">
        <v>5652</v>
      </c>
      <c r="M2873" s="27">
        <v>5521</v>
      </c>
      <c r="N2873" s="30">
        <v>56258</v>
      </c>
      <c r="O2873" s="1">
        <v>56258</v>
      </c>
      <c r="P2873" s="30">
        <v>0</v>
      </c>
    </row>
    <row r="2874" spans="1:16" x14ac:dyDescent="0.15">
      <c r="A2874" s="46" t="s">
        <v>158</v>
      </c>
      <c r="B2874">
        <v>38</v>
      </c>
      <c r="C2874" s="27">
        <v>55</v>
      </c>
      <c r="D2874" s="27">
        <v>144</v>
      </c>
      <c r="E2874" s="27">
        <v>269</v>
      </c>
      <c r="F2874" s="27">
        <v>292</v>
      </c>
      <c r="G2874" s="27">
        <v>350</v>
      </c>
      <c r="H2874" s="27">
        <v>224</v>
      </c>
      <c r="I2874" s="27">
        <v>199</v>
      </c>
      <c r="J2874" s="27">
        <v>263</v>
      </c>
      <c r="K2874" s="27">
        <v>347</v>
      </c>
      <c r="L2874" s="27">
        <v>329</v>
      </c>
      <c r="M2874" s="27">
        <v>359</v>
      </c>
      <c r="N2874" s="30">
        <v>2869</v>
      </c>
      <c r="O2874" s="1">
        <v>2869</v>
      </c>
      <c r="P2874" s="30">
        <v>0</v>
      </c>
    </row>
    <row r="2875" spans="1:16" x14ac:dyDescent="0.15">
      <c r="A2875" s="46" t="s">
        <v>159</v>
      </c>
      <c r="B2875">
        <v>421</v>
      </c>
      <c r="C2875" s="27">
        <v>252</v>
      </c>
      <c r="D2875" s="27">
        <v>646</v>
      </c>
      <c r="E2875" s="27">
        <v>829</v>
      </c>
      <c r="F2875" s="27">
        <v>1070</v>
      </c>
      <c r="G2875" s="27">
        <v>1231</v>
      </c>
      <c r="H2875" s="27">
        <v>1213</v>
      </c>
      <c r="I2875" s="27">
        <v>1743</v>
      </c>
      <c r="J2875" s="27">
        <v>1234</v>
      </c>
      <c r="K2875" s="27">
        <v>1167</v>
      </c>
      <c r="L2875" s="27">
        <v>1149</v>
      </c>
      <c r="M2875" s="27">
        <v>1653</v>
      </c>
      <c r="N2875" s="30">
        <v>12608</v>
      </c>
      <c r="O2875" s="1">
        <v>12608</v>
      </c>
      <c r="P2875" s="30">
        <v>0</v>
      </c>
    </row>
    <row r="2876" spans="1:16" x14ac:dyDescent="0.15">
      <c r="A2876" s="46" t="s">
        <v>160</v>
      </c>
      <c r="B2876">
        <v>52</v>
      </c>
      <c r="C2876" s="27">
        <v>30</v>
      </c>
      <c r="D2876" s="27">
        <v>84</v>
      </c>
      <c r="E2876" s="27">
        <v>164</v>
      </c>
      <c r="F2876" s="27">
        <v>183</v>
      </c>
      <c r="G2876" s="27">
        <v>98</v>
      </c>
      <c r="H2876" s="27">
        <v>142</v>
      </c>
      <c r="I2876" s="27">
        <v>175</v>
      </c>
      <c r="J2876" s="27">
        <v>158</v>
      </c>
      <c r="K2876" s="27">
        <v>135</v>
      </c>
      <c r="L2876" s="27">
        <v>120</v>
      </c>
      <c r="M2876" s="27">
        <v>169</v>
      </c>
      <c r="N2876" s="30">
        <v>1510</v>
      </c>
      <c r="O2876" s="1">
        <v>1510</v>
      </c>
      <c r="P2876" s="30">
        <v>0</v>
      </c>
    </row>
    <row r="2877" spans="1:16" x14ac:dyDescent="0.15">
      <c r="A2877" s="46" t="s">
        <v>161</v>
      </c>
      <c r="B2877">
        <v>28</v>
      </c>
      <c r="C2877" s="27">
        <v>25</v>
      </c>
      <c r="D2877" s="27">
        <v>44</v>
      </c>
      <c r="E2877" s="27">
        <v>75</v>
      </c>
      <c r="F2877" s="27">
        <v>61</v>
      </c>
      <c r="G2877" s="27">
        <v>56</v>
      </c>
      <c r="H2877" s="27">
        <v>27</v>
      </c>
      <c r="I2877" s="27">
        <v>72</v>
      </c>
      <c r="J2877" s="27">
        <v>50</v>
      </c>
      <c r="K2877" s="27">
        <v>56</v>
      </c>
      <c r="L2877" s="27">
        <v>44</v>
      </c>
      <c r="M2877" s="27">
        <v>89</v>
      </c>
      <c r="N2877" s="30">
        <v>627</v>
      </c>
      <c r="O2877">
        <v>627</v>
      </c>
      <c r="P2877" s="30">
        <v>0</v>
      </c>
    </row>
    <row r="2878" spans="1:16" x14ac:dyDescent="0.15">
      <c r="A2878" s="46" t="s">
        <v>162</v>
      </c>
      <c r="B2878">
        <v>55</v>
      </c>
      <c r="C2878" s="27">
        <v>38</v>
      </c>
      <c r="D2878" s="27">
        <v>72</v>
      </c>
      <c r="E2878" s="27">
        <v>98</v>
      </c>
      <c r="F2878" s="27">
        <v>100</v>
      </c>
      <c r="G2878" s="27">
        <v>98</v>
      </c>
      <c r="H2878" s="27">
        <v>157</v>
      </c>
      <c r="I2878" s="27">
        <v>149</v>
      </c>
      <c r="J2878" s="27">
        <v>201</v>
      </c>
      <c r="K2878" s="27">
        <v>295</v>
      </c>
      <c r="L2878" s="27">
        <v>145</v>
      </c>
      <c r="M2878" s="27">
        <v>214</v>
      </c>
      <c r="N2878" s="30">
        <v>1622</v>
      </c>
      <c r="O2878" s="1">
        <v>1622</v>
      </c>
      <c r="P2878" s="30">
        <v>0</v>
      </c>
    </row>
    <row r="2879" spans="1:16" x14ac:dyDescent="0.15">
      <c r="A2879" s="46" t="s">
        <v>163</v>
      </c>
      <c r="B2879">
        <v>252</v>
      </c>
      <c r="C2879" s="27">
        <v>417</v>
      </c>
      <c r="D2879" s="27">
        <v>359</v>
      </c>
      <c r="E2879" s="27">
        <v>535</v>
      </c>
      <c r="F2879" s="27">
        <v>256</v>
      </c>
      <c r="G2879" s="27">
        <v>392</v>
      </c>
      <c r="H2879" s="27">
        <v>512</v>
      </c>
      <c r="I2879" s="27">
        <v>385</v>
      </c>
      <c r="J2879" s="27">
        <v>426</v>
      </c>
      <c r="K2879" s="27">
        <v>396</v>
      </c>
      <c r="L2879" s="27">
        <v>391</v>
      </c>
      <c r="M2879" s="27">
        <v>535</v>
      </c>
      <c r="N2879" s="30">
        <v>4856</v>
      </c>
      <c r="O2879" s="1">
        <v>4856</v>
      </c>
      <c r="P2879" s="30">
        <v>0</v>
      </c>
    </row>
    <row r="2880" spans="1:16" x14ac:dyDescent="0.15">
      <c r="A2880" s="46" t="s">
        <v>164</v>
      </c>
      <c r="B2880">
        <v>76</v>
      </c>
      <c r="C2880" s="27">
        <v>63</v>
      </c>
      <c r="D2880" s="27">
        <v>118</v>
      </c>
      <c r="E2880" s="27">
        <v>136</v>
      </c>
      <c r="F2880" s="27">
        <v>168</v>
      </c>
      <c r="G2880" s="27">
        <v>179</v>
      </c>
      <c r="H2880" s="27">
        <v>176</v>
      </c>
      <c r="I2880" s="27">
        <v>204</v>
      </c>
      <c r="J2880" s="27">
        <v>247</v>
      </c>
      <c r="K2880" s="27">
        <v>245</v>
      </c>
      <c r="L2880" s="27">
        <v>352</v>
      </c>
      <c r="M2880" s="27">
        <v>396</v>
      </c>
      <c r="N2880" s="30">
        <v>2360</v>
      </c>
      <c r="O2880" s="1">
        <v>2360</v>
      </c>
      <c r="P2880" s="30">
        <v>0</v>
      </c>
    </row>
    <row r="2881" spans="1:16" x14ac:dyDescent="0.15">
      <c r="A2881" s="46" t="s">
        <v>165</v>
      </c>
      <c r="B2881">
        <v>16</v>
      </c>
      <c r="C2881" s="27">
        <v>11</v>
      </c>
      <c r="D2881" s="27">
        <v>16</v>
      </c>
      <c r="E2881" s="27">
        <v>20</v>
      </c>
      <c r="F2881" s="27">
        <v>21</v>
      </c>
      <c r="G2881" s="27">
        <v>31</v>
      </c>
      <c r="H2881" s="27">
        <v>9</v>
      </c>
      <c r="I2881" s="27">
        <v>16</v>
      </c>
      <c r="J2881" s="27">
        <v>14</v>
      </c>
      <c r="K2881" s="27">
        <v>25</v>
      </c>
      <c r="L2881" s="27">
        <v>20</v>
      </c>
      <c r="M2881" s="27">
        <v>18</v>
      </c>
      <c r="N2881" s="30">
        <v>217</v>
      </c>
      <c r="O2881">
        <v>217</v>
      </c>
      <c r="P2881" s="30">
        <v>0</v>
      </c>
    </row>
    <row r="2882" spans="1:16" x14ac:dyDescent="0.15">
      <c r="A2882" s="46" t="s">
        <v>156</v>
      </c>
      <c r="B2882">
        <v>2830</v>
      </c>
      <c r="C2882" s="27">
        <v>3296</v>
      </c>
      <c r="D2882" s="27">
        <v>5376</v>
      </c>
      <c r="E2882" s="27">
        <v>8453</v>
      </c>
      <c r="F2882" s="27">
        <v>7320</v>
      </c>
      <c r="G2882" s="27">
        <v>6659</v>
      </c>
      <c r="H2882" s="27">
        <v>7910</v>
      </c>
      <c r="I2882" s="27">
        <v>7980</v>
      </c>
      <c r="J2882" s="27">
        <v>7374</v>
      </c>
      <c r="K2882" s="27">
        <v>8573</v>
      </c>
      <c r="L2882" s="27">
        <v>8202</v>
      </c>
      <c r="M2882" s="27">
        <v>8954</v>
      </c>
      <c r="N2882" s="30">
        <v>82927</v>
      </c>
      <c r="O2882" s="1">
        <v>82927</v>
      </c>
      <c r="P2882" s="30">
        <v>0</v>
      </c>
    </row>
    <row r="2883" spans="1:16" x14ac:dyDescent="0.15">
      <c r="A2883" s="46" t="s">
        <v>187</v>
      </c>
      <c r="B2883">
        <v>461</v>
      </c>
      <c r="C2883" s="27">
        <v>419</v>
      </c>
      <c r="D2883" s="27">
        <v>379</v>
      </c>
      <c r="E2883" s="27">
        <v>810</v>
      </c>
      <c r="F2883" s="30">
        <v>471</v>
      </c>
      <c r="G2883" s="30">
        <v>584</v>
      </c>
      <c r="H2883" s="30">
        <v>865</v>
      </c>
      <c r="I2883" s="30">
        <v>795</v>
      </c>
      <c r="J2883" s="30">
        <v>777</v>
      </c>
      <c r="K2883" s="30">
        <v>989</v>
      </c>
      <c r="L2883" s="30">
        <v>795</v>
      </c>
      <c r="M2883" s="30">
        <v>980</v>
      </c>
      <c r="N2883" s="30">
        <v>8325</v>
      </c>
      <c r="O2883" s="1">
        <v>8325</v>
      </c>
      <c r="P2883" s="30">
        <v>0</v>
      </c>
    </row>
    <row r="2884" spans="1:16" x14ac:dyDescent="0.15">
      <c r="A2884" s="46"/>
      <c r="B2884" s="27" t="s">
        <v>277</v>
      </c>
      <c r="C2884" s="27" t="s">
        <v>277</v>
      </c>
      <c r="O2884" s="27" t="s">
        <v>277</v>
      </c>
      <c r="P2884" s="30"/>
    </row>
    <row r="2885" spans="1:16" x14ac:dyDescent="0.15">
      <c r="A2885" s="46" t="s">
        <v>122</v>
      </c>
      <c r="B2885" s="1">
        <v>16045</v>
      </c>
      <c r="C2885" s="27">
        <v>21042</v>
      </c>
      <c r="D2885" s="27">
        <v>34666</v>
      </c>
      <c r="E2885" s="27">
        <v>61224</v>
      </c>
      <c r="F2885" s="30">
        <v>57801</v>
      </c>
      <c r="G2885" s="30">
        <v>55740</v>
      </c>
      <c r="H2885" s="30">
        <v>87857</v>
      </c>
      <c r="I2885" s="30">
        <v>82754</v>
      </c>
      <c r="J2885" s="30">
        <v>73045</v>
      </c>
      <c r="K2885" s="30">
        <v>66171</v>
      </c>
      <c r="L2885" s="30">
        <v>36735</v>
      </c>
      <c r="M2885" s="30">
        <v>41831</v>
      </c>
      <c r="N2885" s="30">
        <v>634911</v>
      </c>
      <c r="O2885" s="1">
        <v>634911</v>
      </c>
      <c r="P2885" s="30">
        <v>0</v>
      </c>
    </row>
    <row r="2886" spans="1:16" x14ac:dyDescent="0.15">
      <c r="A2886" s="46" t="s">
        <v>123</v>
      </c>
      <c r="B2886">
        <v>1688</v>
      </c>
      <c r="C2886" s="27">
        <v>1572</v>
      </c>
      <c r="D2886" s="27">
        <v>2937</v>
      </c>
      <c r="E2886" s="27">
        <v>3076</v>
      </c>
      <c r="F2886" s="27">
        <v>3104</v>
      </c>
      <c r="G2886" s="27">
        <v>3424</v>
      </c>
      <c r="H2886" s="27">
        <v>3166</v>
      </c>
      <c r="I2886" s="27">
        <v>3663</v>
      </c>
      <c r="J2886" s="27">
        <v>3874</v>
      </c>
      <c r="K2886" s="27">
        <v>3673</v>
      </c>
      <c r="L2886" s="27">
        <v>2543</v>
      </c>
      <c r="M2886" s="27">
        <v>2796</v>
      </c>
      <c r="N2886" s="30">
        <v>35516</v>
      </c>
      <c r="O2886" s="1">
        <v>35516</v>
      </c>
      <c r="P2886" s="30">
        <v>0</v>
      </c>
    </row>
    <row r="2887" spans="1:16" x14ac:dyDescent="0.15">
      <c r="A2887" s="46" t="s">
        <v>57</v>
      </c>
      <c r="B2887" s="1">
        <v>20895</v>
      </c>
      <c r="C2887" s="27">
        <v>16732</v>
      </c>
      <c r="D2887" s="27">
        <v>22228</v>
      </c>
      <c r="E2887" s="27">
        <v>28977</v>
      </c>
      <c r="F2887" s="30">
        <v>40243</v>
      </c>
      <c r="G2887" s="30">
        <v>46434</v>
      </c>
      <c r="H2887" s="30">
        <v>42627</v>
      </c>
      <c r="I2887" s="30">
        <v>52239</v>
      </c>
      <c r="J2887" s="30">
        <v>50953</v>
      </c>
      <c r="K2887" s="30">
        <v>42892</v>
      </c>
      <c r="L2887" s="30">
        <v>35250</v>
      </c>
      <c r="M2887" s="30">
        <v>46958</v>
      </c>
      <c r="N2887" s="30">
        <v>446428</v>
      </c>
      <c r="O2887" s="1">
        <v>446428</v>
      </c>
      <c r="P2887" s="30">
        <v>0</v>
      </c>
    </row>
    <row r="2888" spans="1:16" x14ac:dyDescent="0.15">
      <c r="A2888" s="46" t="s">
        <v>124</v>
      </c>
      <c r="B2888">
        <v>1985</v>
      </c>
      <c r="C2888" s="27">
        <v>1775</v>
      </c>
      <c r="D2888" s="27">
        <v>2913</v>
      </c>
      <c r="E2888" s="27">
        <v>3447</v>
      </c>
      <c r="F2888" s="30">
        <v>3926</v>
      </c>
      <c r="G2888" s="30">
        <v>5090</v>
      </c>
      <c r="H2888" s="30">
        <v>5027</v>
      </c>
      <c r="I2888" s="30">
        <v>5154</v>
      </c>
      <c r="J2888" s="30">
        <v>6261</v>
      </c>
      <c r="K2888" s="30">
        <v>4283</v>
      </c>
      <c r="L2888" s="30">
        <v>3643</v>
      </c>
      <c r="M2888" s="30">
        <v>4170</v>
      </c>
      <c r="N2888" s="30">
        <v>47674</v>
      </c>
      <c r="O2888" s="1">
        <v>47674</v>
      </c>
      <c r="P2888" s="30">
        <v>0</v>
      </c>
    </row>
    <row r="2889" spans="1:16" x14ac:dyDescent="0.15">
      <c r="A2889" s="46" t="s">
        <v>125</v>
      </c>
      <c r="B2889">
        <v>396</v>
      </c>
      <c r="C2889" s="27">
        <v>236</v>
      </c>
      <c r="D2889" s="27">
        <v>478</v>
      </c>
      <c r="E2889" s="27">
        <v>536</v>
      </c>
      <c r="F2889" s="27">
        <v>734</v>
      </c>
      <c r="G2889" s="27">
        <v>827</v>
      </c>
      <c r="H2889" s="27">
        <v>706</v>
      </c>
      <c r="I2889" s="27">
        <v>1036</v>
      </c>
      <c r="J2889" s="27">
        <v>1007</v>
      </c>
      <c r="K2889" s="27">
        <v>788</v>
      </c>
      <c r="L2889" s="27">
        <v>492</v>
      </c>
      <c r="M2889" s="27">
        <v>955</v>
      </c>
      <c r="N2889" s="30">
        <v>8191</v>
      </c>
      <c r="O2889">
        <v>8191</v>
      </c>
      <c r="P2889" s="30">
        <v>0</v>
      </c>
    </row>
    <row r="2890" spans="1:16" x14ac:dyDescent="0.15">
      <c r="A2890" s="46" t="s">
        <v>126</v>
      </c>
      <c r="B2890">
        <v>2025</v>
      </c>
      <c r="C2890" s="27">
        <v>1314</v>
      </c>
      <c r="D2890" s="27">
        <v>2229</v>
      </c>
      <c r="E2890" s="27">
        <v>4275</v>
      </c>
      <c r="F2890" s="27">
        <v>5820</v>
      </c>
      <c r="G2890" s="27">
        <v>9624</v>
      </c>
      <c r="H2890" s="27">
        <v>9808</v>
      </c>
      <c r="I2890" s="27">
        <v>9166</v>
      </c>
      <c r="J2890" s="27">
        <v>11920</v>
      </c>
      <c r="K2890" s="27">
        <v>11219</v>
      </c>
      <c r="L2890" s="27">
        <v>8660</v>
      </c>
      <c r="M2890" s="27">
        <v>14550</v>
      </c>
      <c r="N2890" s="30">
        <v>90610</v>
      </c>
      <c r="O2890" s="1">
        <v>90610</v>
      </c>
      <c r="P2890" s="30">
        <v>0</v>
      </c>
    </row>
    <row r="2891" spans="1:16" x14ac:dyDescent="0.15">
      <c r="A2891" s="46" t="s">
        <v>127</v>
      </c>
      <c r="B2891">
        <v>1209</v>
      </c>
      <c r="C2891" s="27">
        <v>1237</v>
      </c>
      <c r="D2891" s="27">
        <v>1567</v>
      </c>
      <c r="E2891" s="27">
        <v>1827</v>
      </c>
      <c r="F2891" s="27">
        <v>2576</v>
      </c>
      <c r="G2891" s="27">
        <v>3238</v>
      </c>
      <c r="H2891" s="27">
        <v>3469</v>
      </c>
      <c r="I2891" s="27">
        <v>2851</v>
      </c>
      <c r="J2891" s="27">
        <v>3406</v>
      </c>
      <c r="K2891" s="27">
        <v>2864</v>
      </c>
      <c r="L2891" s="27">
        <v>1947</v>
      </c>
      <c r="M2891" s="27">
        <v>3091</v>
      </c>
      <c r="N2891" s="30">
        <v>29282</v>
      </c>
      <c r="O2891" s="1">
        <v>29282</v>
      </c>
      <c r="P2891" s="30">
        <v>0</v>
      </c>
    </row>
    <row r="2892" spans="1:16" x14ac:dyDescent="0.15">
      <c r="A2892" s="46" t="s">
        <v>128</v>
      </c>
      <c r="B2892">
        <v>824</v>
      </c>
      <c r="C2892" s="27">
        <v>904</v>
      </c>
      <c r="D2892" s="27">
        <v>1101</v>
      </c>
      <c r="E2892" s="27">
        <v>1518</v>
      </c>
      <c r="F2892" s="27">
        <v>1945</v>
      </c>
      <c r="G2892" s="27">
        <v>1631</v>
      </c>
      <c r="H2892" s="27">
        <v>1719</v>
      </c>
      <c r="I2892" s="27">
        <v>1534</v>
      </c>
      <c r="J2892" s="27">
        <v>2074</v>
      </c>
      <c r="K2892" s="27">
        <v>1933</v>
      </c>
      <c r="L2892" s="27">
        <v>1579</v>
      </c>
      <c r="M2892" s="27">
        <v>2713</v>
      </c>
      <c r="N2892" s="30">
        <v>19475</v>
      </c>
      <c r="O2892" s="1">
        <v>19475</v>
      </c>
      <c r="P2892" s="30">
        <v>0</v>
      </c>
    </row>
    <row r="2893" spans="1:16" x14ac:dyDescent="0.15">
      <c r="A2893" s="46" t="s">
        <v>129</v>
      </c>
      <c r="B2893">
        <v>45</v>
      </c>
      <c r="C2893" s="27">
        <v>41</v>
      </c>
      <c r="D2893" s="27">
        <v>32</v>
      </c>
      <c r="E2893" s="27">
        <v>56</v>
      </c>
      <c r="F2893" s="27">
        <v>75</v>
      </c>
      <c r="G2893" s="27">
        <v>78</v>
      </c>
      <c r="H2893" s="27">
        <v>82</v>
      </c>
      <c r="I2893" s="27">
        <v>120</v>
      </c>
      <c r="J2893" s="27">
        <v>91</v>
      </c>
      <c r="K2893" s="27">
        <v>80</v>
      </c>
      <c r="L2893" s="27">
        <v>68</v>
      </c>
      <c r="M2893" s="27">
        <v>110</v>
      </c>
      <c r="N2893" s="30">
        <v>878</v>
      </c>
      <c r="O2893">
        <v>878</v>
      </c>
      <c r="P2893" s="30">
        <v>0</v>
      </c>
    </row>
    <row r="2894" spans="1:16" x14ac:dyDescent="0.15">
      <c r="A2894" s="46" t="s">
        <v>11</v>
      </c>
      <c r="B2894" s="1">
        <v>45112</v>
      </c>
      <c r="C2894" s="27">
        <v>44853</v>
      </c>
      <c r="D2894" s="27">
        <v>68151</v>
      </c>
      <c r="E2894" s="27">
        <v>104936</v>
      </c>
      <c r="F2894" s="30">
        <v>116224</v>
      </c>
      <c r="G2894" s="30">
        <v>126086</v>
      </c>
      <c r="H2894" s="30">
        <v>154461</v>
      </c>
      <c r="I2894" s="30">
        <v>158517</v>
      </c>
      <c r="J2894" s="30">
        <v>152631</v>
      </c>
      <c r="K2894" s="30">
        <v>133903</v>
      </c>
      <c r="L2894" s="30">
        <v>90917</v>
      </c>
      <c r="M2894" s="30">
        <v>117174</v>
      </c>
      <c r="N2894" s="30">
        <v>1312965</v>
      </c>
      <c r="O2894" s="1">
        <v>1312965</v>
      </c>
      <c r="P2894" s="30">
        <v>0</v>
      </c>
    </row>
    <row r="2895" spans="1:16" x14ac:dyDescent="0.15">
      <c r="A2895" s="46" t="s">
        <v>154</v>
      </c>
      <c r="B2895" s="1">
        <v>2223</v>
      </c>
      <c r="C2895" s="27">
        <v>3302</v>
      </c>
      <c r="D2895" s="27">
        <v>3508</v>
      </c>
      <c r="E2895" s="27">
        <v>5518</v>
      </c>
      <c r="F2895" s="30">
        <v>5675</v>
      </c>
      <c r="G2895" s="30">
        <v>4876</v>
      </c>
      <c r="H2895" s="30">
        <v>6184</v>
      </c>
      <c r="I2895" s="30">
        <v>5673</v>
      </c>
      <c r="J2895" s="30">
        <v>6195</v>
      </c>
      <c r="K2895" s="30">
        <v>5234</v>
      </c>
      <c r="L2895" s="30">
        <v>4762</v>
      </c>
      <c r="M2895" s="30">
        <v>8635</v>
      </c>
      <c r="N2895" s="30">
        <v>61785</v>
      </c>
      <c r="O2895" s="1">
        <v>61785</v>
      </c>
      <c r="P2895" s="30">
        <v>0</v>
      </c>
    </row>
    <row r="2896" spans="1:16" x14ac:dyDescent="0.15">
      <c r="A2896" s="46"/>
      <c r="B2896" s="27" t="s">
        <v>275</v>
      </c>
      <c r="C2896" s="27" t="s">
        <v>275</v>
      </c>
      <c r="N2896" s="30"/>
      <c r="O2896" s="27" t="s">
        <v>275</v>
      </c>
      <c r="P2896" s="30"/>
    </row>
    <row r="2897" spans="1:16" x14ac:dyDescent="0.15">
      <c r="A2897" s="46" t="s">
        <v>64</v>
      </c>
      <c r="B2897">
        <v>437</v>
      </c>
      <c r="C2897" s="27">
        <v>637</v>
      </c>
      <c r="D2897" s="27">
        <v>753</v>
      </c>
      <c r="E2897" s="27">
        <v>1081</v>
      </c>
      <c r="F2897" s="27">
        <v>1421</v>
      </c>
      <c r="G2897" s="27">
        <v>1207</v>
      </c>
      <c r="H2897" s="27">
        <v>2842</v>
      </c>
      <c r="I2897" s="27">
        <v>2124</v>
      </c>
      <c r="J2897" s="27">
        <v>1915</v>
      </c>
      <c r="K2897" s="27">
        <v>1438</v>
      </c>
      <c r="L2897" s="27">
        <v>790</v>
      </c>
      <c r="M2897" s="27">
        <v>900</v>
      </c>
      <c r="N2897" s="30">
        <v>15545</v>
      </c>
      <c r="O2897" s="27">
        <v>15545</v>
      </c>
      <c r="P2897" s="30">
        <v>0</v>
      </c>
    </row>
    <row r="2898" spans="1:16" x14ac:dyDescent="0.15">
      <c r="A2898" s="46" t="s">
        <v>137</v>
      </c>
      <c r="B2898">
        <v>403</v>
      </c>
      <c r="C2898" s="27">
        <v>547</v>
      </c>
      <c r="D2898" s="27">
        <v>731</v>
      </c>
      <c r="E2898" s="27">
        <v>1245</v>
      </c>
      <c r="F2898" s="27">
        <v>1000</v>
      </c>
      <c r="G2898" s="27">
        <v>1096</v>
      </c>
      <c r="H2898" s="27">
        <v>2834</v>
      </c>
      <c r="I2898" s="27">
        <v>1292</v>
      </c>
      <c r="J2898" s="27">
        <v>1407</v>
      </c>
      <c r="K2898" s="27">
        <v>1294</v>
      </c>
      <c r="L2898" s="27">
        <v>750</v>
      </c>
      <c r="M2898" s="27">
        <v>815</v>
      </c>
      <c r="N2898" s="30">
        <v>13414</v>
      </c>
      <c r="O2898" s="27">
        <v>13414</v>
      </c>
      <c r="P2898" s="30">
        <v>0</v>
      </c>
    </row>
    <row r="2899" spans="1:16" x14ac:dyDescent="0.15">
      <c r="A2899" s="46" t="s">
        <v>143</v>
      </c>
      <c r="B2899">
        <v>790</v>
      </c>
      <c r="C2899" s="27">
        <v>1111</v>
      </c>
      <c r="D2899" s="27">
        <v>1797</v>
      </c>
      <c r="E2899" s="27">
        <v>2349</v>
      </c>
      <c r="F2899" s="27">
        <v>1328</v>
      </c>
      <c r="G2899" s="27">
        <v>2654</v>
      </c>
      <c r="H2899" s="27">
        <v>3967</v>
      </c>
      <c r="I2899" s="27">
        <v>1620</v>
      </c>
      <c r="J2899" s="27">
        <v>1865</v>
      </c>
      <c r="K2899" s="27">
        <v>2841</v>
      </c>
      <c r="L2899" s="27">
        <v>1127</v>
      </c>
      <c r="M2899" s="27">
        <v>1158</v>
      </c>
      <c r="N2899" s="30">
        <v>22607</v>
      </c>
      <c r="O2899" s="27">
        <v>22607</v>
      </c>
      <c r="P2899" s="30">
        <v>0</v>
      </c>
    </row>
    <row r="2900" spans="1:16" x14ac:dyDescent="0.15">
      <c r="A2900" s="46" t="s">
        <v>25</v>
      </c>
      <c r="B2900">
        <v>5894</v>
      </c>
      <c r="C2900" s="27">
        <v>7666</v>
      </c>
      <c r="D2900" s="27">
        <v>8512</v>
      </c>
      <c r="E2900" s="27">
        <v>15344</v>
      </c>
      <c r="F2900" s="27">
        <v>15283</v>
      </c>
      <c r="G2900" s="27">
        <v>13751</v>
      </c>
      <c r="H2900" s="27">
        <v>29860</v>
      </c>
      <c r="I2900" s="27">
        <v>23344</v>
      </c>
      <c r="J2900" s="27">
        <v>15974</v>
      </c>
      <c r="K2900" s="27">
        <v>17543</v>
      </c>
      <c r="L2900" s="27">
        <v>10335</v>
      </c>
      <c r="M2900" s="27">
        <v>13809</v>
      </c>
      <c r="N2900" s="30">
        <v>177315</v>
      </c>
      <c r="O2900" s="27">
        <v>177315</v>
      </c>
      <c r="P2900" s="30">
        <v>0</v>
      </c>
    </row>
    <row r="2901" spans="1:16" x14ac:dyDescent="0.15">
      <c r="A2901" s="46" t="s">
        <v>22</v>
      </c>
      <c r="B2901">
        <v>3517</v>
      </c>
      <c r="C2901" s="27">
        <v>4943</v>
      </c>
      <c r="D2901" s="27">
        <v>7587</v>
      </c>
      <c r="E2901" s="27">
        <v>9344</v>
      </c>
      <c r="F2901" s="27">
        <v>9913</v>
      </c>
      <c r="G2901" s="27">
        <v>8838</v>
      </c>
      <c r="H2901" s="27">
        <v>10399</v>
      </c>
      <c r="I2901" s="27">
        <v>12201</v>
      </c>
      <c r="J2901" s="27">
        <v>11864</v>
      </c>
      <c r="K2901" s="27">
        <v>11235</v>
      </c>
      <c r="L2901" s="27">
        <v>7016</v>
      </c>
      <c r="M2901" s="27">
        <v>6626</v>
      </c>
      <c r="N2901" s="30">
        <v>103483</v>
      </c>
      <c r="O2901" s="27">
        <v>103483</v>
      </c>
      <c r="P2901" s="30">
        <v>0</v>
      </c>
    </row>
    <row r="2902" spans="1:16" x14ac:dyDescent="0.15">
      <c r="A2902" s="46" t="s">
        <v>68</v>
      </c>
      <c r="B2902">
        <v>267</v>
      </c>
      <c r="C2902" s="27">
        <v>381</v>
      </c>
      <c r="D2902" s="27">
        <v>455</v>
      </c>
      <c r="E2902" s="27">
        <v>727</v>
      </c>
      <c r="F2902" s="27">
        <v>1278</v>
      </c>
      <c r="G2902" s="27">
        <v>2012</v>
      </c>
      <c r="H2902" s="27">
        <v>1720</v>
      </c>
      <c r="I2902" s="27">
        <v>1423</v>
      </c>
      <c r="J2902" s="27">
        <v>1546</v>
      </c>
      <c r="K2902" s="27">
        <v>1902</v>
      </c>
      <c r="L2902" s="27">
        <v>1192</v>
      </c>
      <c r="M2902" s="27">
        <v>1333</v>
      </c>
      <c r="N2902" s="30">
        <v>14236</v>
      </c>
      <c r="O2902" s="27">
        <v>14236</v>
      </c>
      <c r="P2902" s="30">
        <v>0</v>
      </c>
    </row>
    <row r="2903" spans="1:16" x14ac:dyDescent="0.15">
      <c r="A2903" s="46" t="s">
        <v>33</v>
      </c>
      <c r="B2903">
        <v>1234</v>
      </c>
      <c r="C2903" s="27">
        <v>1362</v>
      </c>
      <c r="D2903" s="27">
        <v>2119</v>
      </c>
      <c r="E2903" s="27">
        <v>2978</v>
      </c>
      <c r="F2903" s="27">
        <v>2716</v>
      </c>
      <c r="G2903" s="27">
        <v>5470</v>
      </c>
      <c r="H2903" s="27">
        <v>9041</v>
      </c>
      <c r="I2903" s="27">
        <v>15412</v>
      </c>
      <c r="J2903" s="27">
        <v>6057</v>
      </c>
      <c r="K2903" s="27">
        <v>4673</v>
      </c>
      <c r="L2903" s="27">
        <v>2961</v>
      </c>
      <c r="M2903" s="27">
        <v>4076</v>
      </c>
      <c r="N2903" s="30">
        <v>58099</v>
      </c>
      <c r="O2903" s="27">
        <v>58099</v>
      </c>
      <c r="P2903" s="30">
        <v>0</v>
      </c>
    </row>
    <row r="2904" spans="1:16" x14ac:dyDescent="0.15">
      <c r="A2904" s="46" t="s">
        <v>92</v>
      </c>
      <c r="B2904">
        <v>952</v>
      </c>
      <c r="C2904" s="27">
        <v>1358</v>
      </c>
      <c r="D2904" s="27">
        <v>1746</v>
      </c>
      <c r="E2904" s="27">
        <v>3178</v>
      </c>
      <c r="F2904" s="27">
        <v>2919</v>
      </c>
      <c r="G2904" s="27">
        <v>1956</v>
      </c>
      <c r="H2904" s="27">
        <v>5195</v>
      </c>
      <c r="I2904" s="27">
        <v>2810</v>
      </c>
      <c r="J2904" s="27">
        <v>3012</v>
      </c>
      <c r="K2904" s="27">
        <v>2613</v>
      </c>
      <c r="L2904" s="27">
        <v>1798</v>
      </c>
      <c r="M2904" s="27">
        <v>2139</v>
      </c>
      <c r="N2904" s="30">
        <v>29676</v>
      </c>
      <c r="O2904" s="27">
        <v>29676</v>
      </c>
      <c r="P2904" s="30">
        <v>0</v>
      </c>
    </row>
    <row r="2905" spans="1:16" x14ac:dyDescent="0.15">
      <c r="A2905" s="46" t="s">
        <v>144</v>
      </c>
      <c r="B2905">
        <v>679</v>
      </c>
      <c r="C2905" s="27">
        <v>727</v>
      </c>
      <c r="D2905" s="27">
        <v>1078</v>
      </c>
      <c r="E2905" s="27">
        <v>1408</v>
      </c>
      <c r="F2905" s="27">
        <v>791</v>
      </c>
      <c r="G2905" s="27">
        <v>1819</v>
      </c>
      <c r="H2905" s="27">
        <v>1374</v>
      </c>
      <c r="I2905" s="27">
        <v>1085</v>
      </c>
      <c r="J2905" s="27">
        <v>1570</v>
      </c>
      <c r="K2905" s="27">
        <v>1721</v>
      </c>
      <c r="L2905" s="27">
        <v>860</v>
      </c>
      <c r="M2905" s="27">
        <v>1102</v>
      </c>
      <c r="N2905" s="30">
        <v>14214</v>
      </c>
      <c r="O2905" s="27">
        <v>14214</v>
      </c>
      <c r="P2905" s="30">
        <v>0</v>
      </c>
    </row>
    <row r="2906" spans="1:16" x14ac:dyDescent="0.15">
      <c r="A2906" s="46" t="s">
        <v>138</v>
      </c>
      <c r="B2906">
        <v>1246</v>
      </c>
      <c r="C2906" s="27">
        <v>1517</v>
      </c>
      <c r="D2906" s="27">
        <v>2264</v>
      </c>
      <c r="E2906" s="27">
        <v>3600</v>
      </c>
      <c r="F2906" s="27">
        <v>2739</v>
      </c>
      <c r="G2906" s="27">
        <v>3747</v>
      </c>
      <c r="H2906" s="27">
        <v>4975</v>
      </c>
      <c r="I2906" s="27">
        <v>6678</v>
      </c>
      <c r="J2906" s="27">
        <v>4221</v>
      </c>
      <c r="K2906" s="27">
        <v>3439</v>
      </c>
      <c r="L2906" s="27">
        <v>2766</v>
      </c>
      <c r="M2906" s="27">
        <v>3178</v>
      </c>
      <c r="N2906" s="30">
        <v>40370</v>
      </c>
      <c r="O2906" s="27">
        <v>40370</v>
      </c>
      <c r="P2906" s="30">
        <v>0</v>
      </c>
    </row>
    <row r="2907" spans="1:16" x14ac:dyDescent="0.15">
      <c r="A2907" s="46" t="s">
        <v>139</v>
      </c>
      <c r="B2907">
        <v>1444</v>
      </c>
      <c r="C2907" s="27">
        <v>1685</v>
      </c>
      <c r="D2907" s="27">
        <v>2196</v>
      </c>
      <c r="E2907" s="27">
        <v>3005</v>
      </c>
      <c r="F2907" s="27">
        <v>1920</v>
      </c>
      <c r="G2907" s="27">
        <v>3662</v>
      </c>
      <c r="H2907" s="27">
        <v>2807</v>
      </c>
      <c r="I2907" s="27">
        <v>2246</v>
      </c>
      <c r="J2907" s="27">
        <v>2214</v>
      </c>
      <c r="K2907" s="27">
        <v>3711</v>
      </c>
      <c r="L2907" s="27">
        <v>1927</v>
      </c>
      <c r="M2907" s="27">
        <v>2717</v>
      </c>
      <c r="N2907" s="30">
        <v>29534</v>
      </c>
      <c r="O2907" s="27">
        <v>29534</v>
      </c>
      <c r="P2907" s="30">
        <v>0</v>
      </c>
    </row>
    <row r="2908" spans="1:16" x14ac:dyDescent="0.15">
      <c r="A2908" s="46"/>
      <c r="B2908" s="27" t="s">
        <v>276</v>
      </c>
      <c r="C2908" s="27" t="s">
        <v>276</v>
      </c>
      <c r="N2908" s="30"/>
      <c r="O2908" s="27" t="s">
        <v>276</v>
      </c>
      <c r="P2908" s="30"/>
    </row>
    <row r="2909" spans="1:16" x14ac:dyDescent="0.15">
      <c r="A2909" s="46" t="s">
        <v>176</v>
      </c>
      <c r="B2909">
        <v>14</v>
      </c>
      <c r="C2909" s="27">
        <v>25</v>
      </c>
      <c r="D2909" s="27">
        <v>26</v>
      </c>
      <c r="E2909" s="27">
        <v>80</v>
      </c>
      <c r="F2909" s="27">
        <v>90</v>
      </c>
      <c r="G2909" s="27">
        <v>51</v>
      </c>
      <c r="H2909" s="27">
        <v>110</v>
      </c>
      <c r="I2909" s="27">
        <v>91</v>
      </c>
      <c r="J2909" s="27">
        <v>68</v>
      </c>
      <c r="K2909" s="27">
        <v>109</v>
      </c>
      <c r="L2909" s="27">
        <v>100</v>
      </c>
      <c r="M2909" s="27">
        <v>118</v>
      </c>
      <c r="N2909" s="30">
        <v>882</v>
      </c>
      <c r="O2909" s="27">
        <v>882</v>
      </c>
      <c r="P2909" s="30">
        <v>0</v>
      </c>
    </row>
    <row r="2910" spans="1:16" x14ac:dyDescent="0.15">
      <c r="A2910" s="27" t="s">
        <v>166</v>
      </c>
      <c r="B2910">
        <v>32</v>
      </c>
      <c r="C2910" s="27">
        <v>27</v>
      </c>
      <c r="D2910" s="27">
        <v>43</v>
      </c>
      <c r="E2910" s="27">
        <v>108</v>
      </c>
      <c r="F2910" s="27">
        <v>107</v>
      </c>
      <c r="G2910" s="27">
        <v>86</v>
      </c>
      <c r="H2910" s="27">
        <v>87</v>
      </c>
      <c r="I2910" s="27">
        <v>58</v>
      </c>
      <c r="J2910" s="27">
        <v>61</v>
      </c>
      <c r="K2910" s="27">
        <v>99</v>
      </c>
      <c r="L2910" s="27">
        <v>77</v>
      </c>
      <c r="M2910" s="27">
        <v>93</v>
      </c>
      <c r="N2910" s="30">
        <v>878</v>
      </c>
      <c r="O2910" s="27">
        <v>878</v>
      </c>
      <c r="P2910" s="30">
        <v>0</v>
      </c>
    </row>
    <row r="2911" spans="1:16" x14ac:dyDescent="0.15">
      <c r="A2911" s="46" t="s">
        <v>177</v>
      </c>
      <c r="B2911">
        <v>28</v>
      </c>
      <c r="C2911" s="27">
        <v>18</v>
      </c>
      <c r="D2911" s="27">
        <v>63</v>
      </c>
      <c r="E2911" s="27">
        <v>105</v>
      </c>
      <c r="F2911" s="27">
        <v>68</v>
      </c>
      <c r="G2911" s="27">
        <v>69</v>
      </c>
      <c r="H2911" s="27">
        <v>112</v>
      </c>
      <c r="I2911" s="27">
        <v>48</v>
      </c>
      <c r="J2911" s="27">
        <v>59</v>
      </c>
      <c r="K2911" s="27">
        <v>124</v>
      </c>
      <c r="L2911" s="27">
        <v>170</v>
      </c>
      <c r="M2911" s="27">
        <v>101</v>
      </c>
      <c r="N2911" s="30">
        <v>965</v>
      </c>
      <c r="O2911" s="27">
        <v>965</v>
      </c>
      <c r="P2911" s="30">
        <v>0</v>
      </c>
    </row>
    <row r="2912" spans="1:16" x14ac:dyDescent="0.15">
      <c r="A2912" s="46" t="s">
        <v>167</v>
      </c>
      <c r="B2912">
        <v>103</v>
      </c>
      <c r="C2912" s="27">
        <v>117</v>
      </c>
      <c r="D2912" s="27">
        <v>200</v>
      </c>
      <c r="E2912" s="27">
        <v>327</v>
      </c>
      <c r="F2912" s="27">
        <v>247</v>
      </c>
      <c r="G2912" s="27">
        <v>312</v>
      </c>
      <c r="H2912" s="27">
        <v>350</v>
      </c>
      <c r="I2912" s="27">
        <v>325</v>
      </c>
      <c r="J2912" s="27">
        <v>219</v>
      </c>
      <c r="K2912" s="27">
        <v>324</v>
      </c>
      <c r="L2912" s="27">
        <v>309</v>
      </c>
      <c r="M2912" s="27">
        <v>386</v>
      </c>
      <c r="N2912" s="30">
        <v>3219</v>
      </c>
      <c r="O2912" s="27">
        <v>3219</v>
      </c>
      <c r="P2912" s="30">
        <v>0</v>
      </c>
    </row>
    <row r="2913" spans="1:16" x14ac:dyDescent="0.15">
      <c r="A2913" s="46" t="s">
        <v>168</v>
      </c>
      <c r="B2913">
        <v>137</v>
      </c>
      <c r="C2913" s="27">
        <v>148</v>
      </c>
      <c r="D2913" s="27">
        <v>332</v>
      </c>
      <c r="E2913" s="27">
        <v>1147</v>
      </c>
      <c r="F2913" s="27">
        <v>988</v>
      </c>
      <c r="G2913" s="27">
        <v>1002</v>
      </c>
      <c r="H2913" s="27">
        <v>1443</v>
      </c>
      <c r="I2913" s="27">
        <v>1323</v>
      </c>
      <c r="J2913" s="27">
        <v>1113</v>
      </c>
      <c r="K2913" s="27">
        <v>1285</v>
      </c>
      <c r="L2913" s="27">
        <v>1237</v>
      </c>
      <c r="M2913" s="27">
        <v>1221</v>
      </c>
      <c r="N2913" s="30">
        <v>11376</v>
      </c>
      <c r="O2913" s="27">
        <v>11376</v>
      </c>
      <c r="P2913" s="30">
        <v>0</v>
      </c>
    </row>
    <row r="2914" spans="1:16" x14ac:dyDescent="0.15">
      <c r="A2914" s="46" t="s">
        <v>169</v>
      </c>
      <c r="B2914">
        <v>38</v>
      </c>
      <c r="C2914" s="27">
        <v>41</v>
      </c>
      <c r="D2914" s="27">
        <v>93</v>
      </c>
      <c r="E2914" s="27">
        <v>97</v>
      </c>
      <c r="F2914" s="27">
        <v>78</v>
      </c>
      <c r="G2914" s="27">
        <v>97</v>
      </c>
      <c r="H2914" s="27">
        <v>110</v>
      </c>
      <c r="I2914" s="27">
        <v>63</v>
      </c>
      <c r="J2914" s="27">
        <v>42</v>
      </c>
      <c r="K2914" s="27">
        <v>50</v>
      </c>
      <c r="L2914" s="27">
        <v>72</v>
      </c>
      <c r="M2914" s="27">
        <v>76</v>
      </c>
      <c r="N2914" s="30">
        <v>857</v>
      </c>
      <c r="O2914" s="27">
        <v>857</v>
      </c>
      <c r="P2914" s="30">
        <v>0</v>
      </c>
    </row>
    <row r="2915" spans="1:16" x14ac:dyDescent="0.15">
      <c r="A2915" s="46" t="s">
        <v>170</v>
      </c>
      <c r="B2915">
        <v>98</v>
      </c>
      <c r="C2915" s="27">
        <v>99</v>
      </c>
      <c r="D2915" s="27">
        <v>160</v>
      </c>
      <c r="E2915" s="27">
        <v>375</v>
      </c>
      <c r="F2915" s="27">
        <v>286</v>
      </c>
      <c r="G2915" s="27">
        <v>308</v>
      </c>
      <c r="H2915" s="27">
        <v>346</v>
      </c>
      <c r="I2915" s="27">
        <v>477</v>
      </c>
      <c r="J2915" s="27">
        <v>277</v>
      </c>
      <c r="K2915" s="27">
        <v>326</v>
      </c>
      <c r="L2915" s="27">
        <v>502</v>
      </c>
      <c r="M2915" s="27">
        <v>352</v>
      </c>
      <c r="N2915" s="30">
        <v>3606</v>
      </c>
      <c r="O2915" s="27">
        <v>3606</v>
      </c>
      <c r="P2915" s="30">
        <v>0</v>
      </c>
    </row>
    <row r="2916" spans="1:16" x14ac:dyDescent="0.15">
      <c r="A2916" s="46" t="s">
        <v>171</v>
      </c>
      <c r="B2916">
        <v>27</v>
      </c>
      <c r="C2916" s="27">
        <v>67</v>
      </c>
      <c r="D2916" s="27">
        <v>58</v>
      </c>
      <c r="E2916" s="27">
        <v>147</v>
      </c>
      <c r="F2916" s="27">
        <v>88</v>
      </c>
      <c r="G2916" s="27">
        <v>49</v>
      </c>
      <c r="H2916" s="27">
        <v>111</v>
      </c>
      <c r="I2916" s="27">
        <v>34</v>
      </c>
      <c r="J2916" s="27">
        <v>94</v>
      </c>
      <c r="K2916" s="27">
        <v>92</v>
      </c>
      <c r="L2916" s="27">
        <v>126</v>
      </c>
      <c r="M2916" s="27">
        <v>124</v>
      </c>
      <c r="N2916" s="30">
        <v>1017</v>
      </c>
      <c r="O2916" s="27">
        <v>1017</v>
      </c>
      <c r="P2916" s="30">
        <v>0</v>
      </c>
    </row>
    <row r="2917" spans="1:16" x14ac:dyDescent="0.15">
      <c r="A2917" s="46" t="s">
        <v>178</v>
      </c>
      <c r="B2917">
        <v>8</v>
      </c>
      <c r="C2917" s="27">
        <v>4</v>
      </c>
      <c r="D2917" s="27">
        <v>60</v>
      </c>
      <c r="E2917" s="27">
        <v>65</v>
      </c>
      <c r="F2917" s="27">
        <v>37</v>
      </c>
      <c r="G2917" s="27">
        <v>29</v>
      </c>
      <c r="H2917" s="27">
        <v>47</v>
      </c>
      <c r="I2917" s="27">
        <v>18</v>
      </c>
      <c r="J2917" s="27">
        <v>19</v>
      </c>
      <c r="K2917" s="27">
        <v>39</v>
      </c>
      <c r="L2917" s="27">
        <v>61</v>
      </c>
      <c r="M2917" s="27">
        <v>65</v>
      </c>
      <c r="N2917" s="30">
        <v>452</v>
      </c>
      <c r="O2917" s="27">
        <v>452</v>
      </c>
      <c r="P2917" s="30">
        <v>0</v>
      </c>
    </row>
    <row r="2918" spans="1:16" x14ac:dyDescent="0.15">
      <c r="A2918" s="46" t="s">
        <v>172</v>
      </c>
      <c r="B2918">
        <v>248</v>
      </c>
      <c r="C2918" s="27">
        <v>272</v>
      </c>
      <c r="D2918" s="27">
        <v>250</v>
      </c>
      <c r="E2918" s="27">
        <v>410</v>
      </c>
      <c r="F2918" s="27">
        <v>280</v>
      </c>
      <c r="G2918" s="27">
        <v>330</v>
      </c>
      <c r="H2918" s="27">
        <v>375</v>
      </c>
      <c r="I2918" s="27">
        <v>340</v>
      </c>
      <c r="J2918" s="27">
        <v>321</v>
      </c>
      <c r="K2918" s="27">
        <v>309</v>
      </c>
      <c r="L2918" s="27">
        <v>315</v>
      </c>
      <c r="M2918" s="27">
        <v>455</v>
      </c>
      <c r="N2918" s="30">
        <v>3905</v>
      </c>
      <c r="O2918" s="27">
        <v>3905</v>
      </c>
      <c r="P2918" s="30">
        <v>0</v>
      </c>
    </row>
    <row r="2919" spans="1:16" x14ac:dyDescent="0.15">
      <c r="A2919" s="46" t="s">
        <v>173</v>
      </c>
      <c r="B2919">
        <v>43</v>
      </c>
      <c r="C2919" s="27">
        <v>41</v>
      </c>
      <c r="D2919" s="27">
        <v>78</v>
      </c>
      <c r="E2919" s="27">
        <v>180</v>
      </c>
      <c r="F2919" s="27">
        <v>103</v>
      </c>
      <c r="G2919" s="27">
        <v>125</v>
      </c>
      <c r="H2919" s="27">
        <v>108</v>
      </c>
      <c r="I2919" s="27">
        <v>66</v>
      </c>
      <c r="J2919" s="27">
        <v>81</v>
      </c>
      <c r="K2919" s="27">
        <v>144</v>
      </c>
      <c r="L2919" s="27">
        <v>157</v>
      </c>
      <c r="M2919" s="27">
        <v>240</v>
      </c>
      <c r="N2919" s="30">
        <v>1366</v>
      </c>
      <c r="O2919" s="27">
        <v>1366</v>
      </c>
      <c r="P2919" s="30">
        <v>0</v>
      </c>
    </row>
    <row r="2920" spans="1:16" x14ac:dyDescent="0.15">
      <c r="A2920" s="47"/>
      <c r="B2920" s="27" t="s">
        <v>277</v>
      </c>
      <c r="C2920" s="27" t="s">
        <v>277</v>
      </c>
      <c r="N2920" s="30"/>
      <c r="O2920" s="27" t="s">
        <v>277</v>
      </c>
      <c r="P2920" s="30"/>
    </row>
    <row r="2921" spans="1:16" x14ac:dyDescent="0.15">
      <c r="A2921" s="46" t="s">
        <v>65</v>
      </c>
      <c r="B2921">
        <v>267</v>
      </c>
      <c r="C2921" s="27">
        <v>426</v>
      </c>
      <c r="D2921" s="27">
        <v>540</v>
      </c>
      <c r="E2921" s="27">
        <v>942</v>
      </c>
      <c r="F2921" s="27">
        <v>955</v>
      </c>
      <c r="G2921" s="27">
        <v>737</v>
      </c>
      <c r="H2921" s="27">
        <v>1605</v>
      </c>
      <c r="I2921" s="27">
        <v>1359</v>
      </c>
      <c r="J2921" s="27">
        <v>1192</v>
      </c>
      <c r="K2921" s="27">
        <v>1168</v>
      </c>
      <c r="L2921" s="27">
        <v>561</v>
      </c>
      <c r="M2921" s="27">
        <v>677</v>
      </c>
      <c r="N2921" s="30">
        <v>10429</v>
      </c>
      <c r="O2921" s="27">
        <v>10429</v>
      </c>
      <c r="P2921" s="30">
        <v>0</v>
      </c>
    </row>
    <row r="2922" spans="1:16" x14ac:dyDescent="0.15">
      <c r="A2922" s="27" t="s">
        <v>140</v>
      </c>
      <c r="B2922">
        <v>223</v>
      </c>
      <c r="C2922" s="27">
        <v>346</v>
      </c>
      <c r="D2922" s="27">
        <v>655</v>
      </c>
      <c r="E2922" s="27">
        <v>1200</v>
      </c>
      <c r="F2922" s="27">
        <v>1204</v>
      </c>
      <c r="G2922" s="27">
        <v>1250</v>
      </c>
      <c r="H2922" s="27">
        <v>2943</v>
      </c>
      <c r="I2922" s="27">
        <v>1429</v>
      </c>
      <c r="J2922" s="27">
        <v>1579</v>
      </c>
      <c r="K2922" s="27">
        <v>1202</v>
      </c>
      <c r="L2922" s="27">
        <v>531</v>
      </c>
      <c r="M2922" s="27">
        <v>627</v>
      </c>
      <c r="N2922" s="30">
        <v>13189</v>
      </c>
      <c r="O2922" s="27">
        <v>13189</v>
      </c>
      <c r="P2922" s="30">
        <v>0</v>
      </c>
    </row>
    <row r="2923" spans="1:16" x14ac:dyDescent="0.15">
      <c r="A2923" s="46" t="s">
        <v>146</v>
      </c>
      <c r="B2923">
        <v>491</v>
      </c>
      <c r="C2923" s="27">
        <v>559</v>
      </c>
      <c r="D2923" s="27">
        <v>1036</v>
      </c>
      <c r="E2923" s="27">
        <v>1630</v>
      </c>
      <c r="F2923" s="27">
        <v>1202</v>
      </c>
      <c r="G2923" s="27">
        <v>1999</v>
      </c>
      <c r="H2923" s="27">
        <v>2613</v>
      </c>
      <c r="I2923" s="27">
        <v>1218</v>
      </c>
      <c r="J2923" s="27">
        <v>1500</v>
      </c>
      <c r="K2923" s="27">
        <v>2103</v>
      </c>
      <c r="L2923" s="27">
        <v>889</v>
      </c>
      <c r="M2923" s="27">
        <v>860</v>
      </c>
      <c r="N2923" s="30">
        <v>16100</v>
      </c>
      <c r="O2923" s="27">
        <v>16100</v>
      </c>
      <c r="P2923" s="30">
        <v>0</v>
      </c>
    </row>
    <row r="2924" spans="1:16" x14ac:dyDescent="0.15">
      <c r="A2924" s="46" t="s">
        <v>26</v>
      </c>
      <c r="B2924">
        <v>3269</v>
      </c>
      <c r="C2924" s="27">
        <v>4368</v>
      </c>
      <c r="D2924" s="27">
        <v>4831</v>
      </c>
      <c r="E2924" s="27">
        <v>10843</v>
      </c>
      <c r="F2924" s="27">
        <v>9248</v>
      </c>
      <c r="G2924" s="27">
        <v>8166</v>
      </c>
      <c r="H2924" s="27">
        <v>18811</v>
      </c>
      <c r="I2924" s="27">
        <v>14587</v>
      </c>
      <c r="J2924" s="27">
        <v>8823</v>
      </c>
      <c r="K2924" s="27">
        <v>10593</v>
      </c>
      <c r="L2924" s="27">
        <v>5293</v>
      </c>
      <c r="M2924" s="27">
        <v>6895</v>
      </c>
      <c r="N2924" s="30">
        <v>105727</v>
      </c>
      <c r="O2924" s="27">
        <v>105727</v>
      </c>
      <c r="P2924" s="30">
        <v>0</v>
      </c>
    </row>
    <row r="2925" spans="1:16" x14ac:dyDescent="0.15">
      <c r="A2925" s="46" t="s">
        <v>23</v>
      </c>
      <c r="B2925">
        <v>2959</v>
      </c>
      <c r="C2925" s="27">
        <v>4152</v>
      </c>
      <c r="D2925" s="27">
        <v>6844</v>
      </c>
      <c r="E2925" s="27">
        <v>10195</v>
      </c>
      <c r="F2925" s="27">
        <v>11505</v>
      </c>
      <c r="G2925" s="27">
        <v>10134</v>
      </c>
      <c r="H2925" s="27">
        <v>13248</v>
      </c>
      <c r="I2925" s="27">
        <v>16658</v>
      </c>
      <c r="J2925" s="27">
        <v>16323</v>
      </c>
      <c r="K2925" s="27">
        <v>13329</v>
      </c>
      <c r="L2925" s="27">
        <v>7398</v>
      </c>
      <c r="M2925" s="27">
        <v>6877</v>
      </c>
      <c r="N2925" s="30">
        <v>119622</v>
      </c>
      <c r="O2925" s="27">
        <v>119622</v>
      </c>
      <c r="P2925" s="30">
        <v>0</v>
      </c>
    </row>
    <row r="2926" spans="1:16" x14ac:dyDescent="0.15">
      <c r="A2926" s="46" t="s">
        <v>69</v>
      </c>
      <c r="B2926">
        <v>320</v>
      </c>
      <c r="C2926" s="27">
        <v>485</v>
      </c>
      <c r="D2926" s="27">
        <v>1573</v>
      </c>
      <c r="E2926" s="27">
        <v>2663</v>
      </c>
      <c r="F2926" s="27">
        <v>2466</v>
      </c>
      <c r="G2926" s="27">
        <v>3161</v>
      </c>
      <c r="H2926" s="27">
        <v>2644</v>
      </c>
      <c r="I2926" s="27">
        <v>2112</v>
      </c>
      <c r="J2926" s="27">
        <v>2836</v>
      </c>
      <c r="K2926" s="27">
        <v>2553</v>
      </c>
      <c r="L2926" s="27">
        <v>1599</v>
      </c>
      <c r="M2926" s="27">
        <v>1511</v>
      </c>
      <c r="N2926" s="30">
        <v>23923</v>
      </c>
      <c r="O2926" s="27">
        <v>23923</v>
      </c>
      <c r="P2926" s="30">
        <v>0</v>
      </c>
    </row>
    <row r="2927" spans="1:16" x14ac:dyDescent="0.15">
      <c r="A2927" s="46" t="s">
        <v>34</v>
      </c>
      <c r="B2927">
        <v>854</v>
      </c>
      <c r="C2927" s="27">
        <v>755</v>
      </c>
      <c r="D2927" s="27">
        <v>1183</v>
      </c>
      <c r="E2927" s="27">
        <v>2140</v>
      </c>
      <c r="F2927" s="27">
        <v>2446</v>
      </c>
      <c r="G2927" s="27">
        <v>3159</v>
      </c>
      <c r="H2927" s="27">
        <v>3842</v>
      </c>
      <c r="I2927" s="27">
        <v>8149</v>
      </c>
      <c r="J2927" s="27">
        <v>4010</v>
      </c>
      <c r="K2927" s="27">
        <v>3006</v>
      </c>
      <c r="L2927" s="27">
        <v>1905</v>
      </c>
      <c r="M2927" s="27">
        <v>2680</v>
      </c>
      <c r="N2927" s="30">
        <v>34129</v>
      </c>
      <c r="O2927" s="27">
        <v>34129</v>
      </c>
      <c r="P2927" s="30">
        <v>0</v>
      </c>
    </row>
    <row r="2928" spans="1:16" x14ac:dyDescent="0.15">
      <c r="A2928" s="46" t="s">
        <v>95</v>
      </c>
      <c r="B2928">
        <v>602</v>
      </c>
      <c r="C2928" s="27">
        <v>722</v>
      </c>
      <c r="D2928" s="27">
        <v>1289</v>
      </c>
      <c r="E2928" s="27">
        <v>3716</v>
      </c>
      <c r="F2928" s="27">
        <v>3663</v>
      </c>
      <c r="G2928" s="27">
        <v>2760</v>
      </c>
      <c r="H2928" s="27">
        <v>8356</v>
      </c>
      <c r="I2928" s="27">
        <v>4474</v>
      </c>
      <c r="J2928" s="27">
        <v>4956</v>
      </c>
      <c r="K2928" s="27">
        <v>3399</v>
      </c>
      <c r="L2928" s="27">
        <v>1545</v>
      </c>
      <c r="M2928" s="27">
        <v>1486</v>
      </c>
      <c r="N2928" s="30">
        <v>36968</v>
      </c>
      <c r="O2928" s="27">
        <v>36968</v>
      </c>
      <c r="P2928" s="30">
        <v>0</v>
      </c>
    </row>
    <row r="2929" spans="1:16" x14ac:dyDescent="0.15">
      <c r="A2929" s="46" t="s">
        <v>147</v>
      </c>
      <c r="B2929">
        <v>417</v>
      </c>
      <c r="C2929" s="27">
        <v>360</v>
      </c>
      <c r="D2929" s="27">
        <v>466</v>
      </c>
      <c r="E2929" s="27">
        <v>990</v>
      </c>
      <c r="F2929" s="27">
        <v>603</v>
      </c>
      <c r="G2929" s="27">
        <v>1020</v>
      </c>
      <c r="H2929" s="27">
        <v>984</v>
      </c>
      <c r="I2929" s="27">
        <v>626</v>
      </c>
      <c r="J2929" s="27">
        <v>980</v>
      </c>
      <c r="K2929" s="27">
        <v>838</v>
      </c>
      <c r="L2929" s="27">
        <v>589</v>
      </c>
      <c r="M2929" s="27">
        <v>617</v>
      </c>
      <c r="N2929" s="30">
        <v>8490</v>
      </c>
      <c r="O2929" s="27">
        <v>8490</v>
      </c>
      <c r="P2929" s="30">
        <v>0</v>
      </c>
    </row>
    <row r="2930" spans="1:16" x14ac:dyDescent="0.15">
      <c r="A2930" s="46" t="s">
        <v>141</v>
      </c>
      <c r="B2930">
        <v>757</v>
      </c>
      <c r="C2930" s="27">
        <v>786</v>
      </c>
      <c r="D2930" s="27">
        <v>1518</v>
      </c>
      <c r="E2930" s="27">
        <v>2954</v>
      </c>
      <c r="F2930" s="27">
        <v>2251</v>
      </c>
      <c r="G2930" s="27">
        <v>3695</v>
      </c>
      <c r="H2930" s="27">
        <v>3804</v>
      </c>
      <c r="I2930" s="27">
        <v>6075</v>
      </c>
      <c r="J2930" s="27">
        <v>4121</v>
      </c>
      <c r="K2930" s="27">
        <v>2735</v>
      </c>
      <c r="L2930" s="27">
        <v>1586</v>
      </c>
      <c r="M2930" s="27">
        <v>1796</v>
      </c>
      <c r="N2930" s="30">
        <v>32078</v>
      </c>
      <c r="O2930" s="27">
        <v>32078</v>
      </c>
      <c r="P2930" s="30">
        <v>0</v>
      </c>
    </row>
    <row r="2931" spans="1:16" x14ac:dyDescent="0.15">
      <c r="A2931" s="46" t="s">
        <v>142</v>
      </c>
      <c r="B2931">
        <v>451</v>
      </c>
      <c r="C2931" s="27">
        <v>506</v>
      </c>
      <c r="D2931" s="27">
        <v>1025</v>
      </c>
      <c r="E2931" s="27">
        <v>1428</v>
      </c>
      <c r="F2931" s="27">
        <v>1195</v>
      </c>
      <c r="G2931" s="27">
        <v>1717</v>
      </c>
      <c r="H2931" s="27">
        <v>1073</v>
      </c>
      <c r="I2931" s="27">
        <v>914</v>
      </c>
      <c r="J2931" s="27">
        <v>1314</v>
      </c>
      <c r="K2931" s="27">
        <v>1809</v>
      </c>
      <c r="L2931" s="27">
        <v>1251</v>
      </c>
      <c r="M2931" s="27">
        <v>1312</v>
      </c>
      <c r="N2931" s="30">
        <v>13995</v>
      </c>
      <c r="O2931" s="27">
        <v>13995</v>
      </c>
      <c r="P2931" s="30">
        <v>0</v>
      </c>
    </row>
    <row r="2932" spans="1:16" x14ac:dyDescent="0.15">
      <c r="A2932" s="46"/>
      <c r="B2932" s="27" t="s">
        <v>275</v>
      </c>
      <c r="C2932" s="27" t="s">
        <v>275</v>
      </c>
      <c r="N2932" s="30"/>
      <c r="O2932" s="27" t="s">
        <v>275</v>
      </c>
      <c r="P2932" s="30"/>
    </row>
    <row r="2933" spans="1:16" x14ac:dyDescent="0.15">
      <c r="A2933" s="46" t="s">
        <v>66</v>
      </c>
      <c r="B2933">
        <v>1098</v>
      </c>
      <c r="C2933" s="27">
        <v>1286</v>
      </c>
      <c r="D2933" s="27">
        <v>1586</v>
      </c>
      <c r="E2933" s="27">
        <v>2943</v>
      </c>
      <c r="F2933" s="27">
        <v>2142</v>
      </c>
      <c r="G2933" s="27">
        <v>1954</v>
      </c>
      <c r="H2933" s="27">
        <v>4571</v>
      </c>
      <c r="I2933" s="27">
        <v>2125</v>
      </c>
      <c r="J2933" s="27">
        <v>2439</v>
      </c>
      <c r="K2933" s="27">
        <v>2780</v>
      </c>
      <c r="L2933" s="27">
        <v>2064</v>
      </c>
      <c r="M2933" s="27">
        <v>2215</v>
      </c>
      <c r="N2933" s="30">
        <v>27203</v>
      </c>
      <c r="O2933" s="27">
        <v>27203</v>
      </c>
      <c r="P2933" s="30">
        <v>0</v>
      </c>
    </row>
    <row r="2934" spans="1:16" x14ac:dyDescent="0.15">
      <c r="A2934" s="46" t="s">
        <v>14</v>
      </c>
      <c r="B2934">
        <v>7621</v>
      </c>
      <c r="C2934" s="27">
        <v>12218</v>
      </c>
      <c r="D2934" s="27">
        <v>16845</v>
      </c>
      <c r="E2934" s="27">
        <v>23583</v>
      </c>
      <c r="F2934" s="27">
        <v>21860</v>
      </c>
      <c r="G2934" s="27">
        <v>16593</v>
      </c>
      <c r="H2934" s="27">
        <v>22127</v>
      </c>
      <c r="I2934" s="27">
        <v>23442</v>
      </c>
      <c r="J2934" s="27">
        <v>23204</v>
      </c>
      <c r="K2934" s="27">
        <v>24634</v>
      </c>
      <c r="L2934" s="27">
        <v>16327</v>
      </c>
      <c r="M2934" s="27">
        <v>18610</v>
      </c>
      <c r="N2934" s="30">
        <v>227064</v>
      </c>
      <c r="O2934" s="27">
        <v>227064</v>
      </c>
      <c r="P2934" s="30">
        <v>0</v>
      </c>
    </row>
    <row r="2935" spans="1:16" x14ac:dyDescent="0.15">
      <c r="A2935" s="46" t="s">
        <v>207</v>
      </c>
      <c r="B2935">
        <v>718</v>
      </c>
      <c r="C2935" s="27">
        <v>764</v>
      </c>
      <c r="D2935" s="27">
        <v>975</v>
      </c>
      <c r="E2935" s="27">
        <v>1842</v>
      </c>
      <c r="F2935" s="27">
        <v>1844</v>
      </c>
      <c r="G2935" s="27">
        <v>2657</v>
      </c>
      <c r="H2935" s="27">
        <v>2695</v>
      </c>
      <c r="I2935" s="27">
        <v>3364</v>
      </c>
      <c r="J2935" s="27">
        <v>3386</v>
      </c>
      <c r="K2935" s="27">
        <v>2897</v>
      </c>
      <c r="L2935" s="27">
        <v>1304</v>
      </c>
      <c r="M2935" s="27">
        <v>1109</v>
      </c>
      <c r="N2935" s="30">
        <v>23555</v>
      </c>
      <c r="O2935" s="27">
        <v>23555</v>
      </c>
      <c r="P2935" s="30">
        <v>0</v>
      </c>
    </row>
    <row r="2936" spans="1:16" x14ac:dyDescent="0.15">
      <c r="A2936" s="46" t="s">
        <v>199</v>
      </c>
      <c r="B2936">
        <v>872</v>
      </c>
      <c r="C2936" s="27">
        <v>702</v>
      </c>
      <c r="D2936" s="27">
        <v>518</v>
      </c>
      <c r="E2936" s="27">
        <v>405</v>
      </c>
      <c r="F2936" s="27">
        <v>397</v>
      </c>
      <c r="G2936" s="27">
        <v>484</v>
      </c>
      <c r="H2936" s="27">
        <v>440</v>
      </c>
      <c r="I2936" s="27">
        <v>581</v>
      </c>
      <c r="J2936" s="27">
        <v>648</v>
      </c>
      <c r="K2936" s="27">
        <v>796</v>
      </c>
      <c r="L2936" s="27">
        <v>495</v>
      </c>
      <c r="M2936" s="27">
        <v>761</v>
      </c>
      <c r="N2936" s="30">
        <v>7099</v>
      </c>
      <c r="O2936" s="27">
        <v>7099</v>
      </c>
      <c r="P2936" s="30">
        <v>0</v>
      </c>
    </row>
    <row r="2937" spans="1:16" x14ac:dyDescent="0.15">
      <c r="A2937" s="46" t="s">
        <v>54</v>
      </c>
      <c r="B2937">
        <v>216</v>
      </c>
      <c r="C2937" s="27">
        <v>157</v>
      </c>
      <c r="D2937" s="27">
        <v>352</v>
      </c>
      <c r="E2937" s="27">
        <v>316</v>
      </c>
      <c r="F2937" s="27">
        <v>522</v>
      </c>
      <c r="G2937" s="27">
        <v>969</v>
      </c>
      <c r="H2937" s="27">
        <v>913</v>
      </c>
      <c r="I2937" s="27">
        <v>1017</v>
      </c>
      <c r="J2937" s="27">
        <v>985</v>
      </c>
      <c r="K2937" s="27">
        <v>1064</v>
      </c>
      <c r="L2937" s="27">
        <v>1037</v>
      </c>
      <c r="M2937" s="27">
        <v>1564</v>
      </c>
      <c r="N2937" s="30">
        <v>9112</v>
      </c>
      <c r="O2937" s="27">
        <v>9112</v>
      </c>
      <c r="P2937" s="30">
        <v>0</v>
      </c>
    </row>
    <row r="2938" spans="1:16" x14ac:dyDescent="0.15">
      <c r="A2938" s="46" t="s">
        <v>82</v>
      </c>
      <c r="B2938">
        <v>2903</v>
      </c>
      <c r="C2938" s="27">
        <v>2123</v>
      </c>
      <c r="D2938" s="27">
        <v>3642</v>
      </c>
      <c r="E2938" s="27">
        <v>5116</v>
      </c>
      <c r="F2938" s="27">
        <v>6787</v>
      </c>
      <c r="G2938" s="27">
        <v>6450</v>
      </c>
      <c r="H2938" s="27">
        <v>4604</v>
      </c>
      <c r="I2938" s="27">
        <v>7765</v>
      </c>
      <c r="J2938" s="27">
        <v>5995</v>
      </c>
      <c r="K2938" s="27">
        <v>3676</v>
      </c>
      <c r="L2938" s="27">
        <v>2944</v>
      </c>
      <c r="M2938" s="27">
        <v>4414</v>
      </c>
      <c r="N2938" s="30">
        <v>56419</v>
      </c>
      <c r="O2938" s="27">
        <v>56419</v>
      </c>
      <c r="P2938" s="30">
        <v>0</v>
      </c>
    </row>
    <row r="2939" spans="1:16" x14ac:dyDescent="0.15">
      <c r="A2939" s="46" t="s">
        <v>12</v>
      </c>
      <c r="B2939" s="1">
        <v>2136</v>
      </c>
      <c r="C2939" s="27">
        <v>1580</v>
      </c>
      <c r="D2939" s="27">
        <v>2844</v>
      </c>
      <c r="E2939" s="27">
        <v>5505</v>
      </c>
      <c r="F2939" s="27">
        <v>4624</v>
      </c>
      <c r="G2939" s="27">
        <v>7051</v>
      </c>
      <c r="H2939" s="27">
        <v>9877</v>
      </c>
      <c r="I2939" s="27">
        <v>13649</v>
      </c>
      <c r="J2939" s="27">
        <v>11459</v>
      </c>
      <c r="K2939" s="27">
        <v>9188</v>
      </c>
      <c r="L2939" s="27">
        <v>9727</v>
      </c>
      <c r="M2939" s="27">
        <v>10785</v>
      </c>
      <c r="N2939" s="30">
        <v>88425</v>
      </c>
      <c r="O2939" s="27">
        <v>88425</v>
      </c>
      <c r="P2939" s="30">
        <v>0</v>
      </c>
    </row>
    <row r="2940" spans="1:16" x14ac:dyDescent="0.15">
      <c r="A2940" s="46" t="s">
        <v>27</v>
      </c>
      <c r="B2940" s="1">
        <v>5688</v>
      </c>
      <c r="C2940" s="27">
        <v>3097</v>
      </c>
      <c r="D2940" s="27">
        <v>4463</v>
      </c>
      <c r="E2940" s="27">
        <v>7423</v>
      </c>
      <c r="F2940" s="27">
        <v>10055</v>
      </c>
      <c r="G2940" s="27">
        <v>13193</v>
      </c>
      <c r="H2940" s="27">
        <v>14122</v>
      </c>
      <c r="I2940" s="27">
        <v>13066</v>
      </c>
      <c r="J2940" s="27">
        <v>13602</v>
      </c>
      <c r="K2940" s="27">
        <v>11186</v>
      </c>
      <c r="L2940" s="27">
        <v>11939</v>
      </c>
      <c r="M2940" s="27">
        <v>15932</v>
      </c>
      <c r="N2940" s="30">
        <v>123766</v>
      </c>
      <c r="O2940" s="27">
        <v>123766</v>
      </c>
      <c r="P2940" s="30">
        <v>0</v>
      </c>
    </row>
    <row r="2941" spans="1:16" x14ac:dyDescent="0.15">
      <c r="A2941" s="46" t="s">
        <v>96</v>
      </c>
      <c r="B2941">
        <v>1318</v>
      </c>
      <c r="C2941" s="27">
        <v>1782</v>
      </c>
      <c r="D2941" s="27">
        <v>3002</v>
      </c>
      <c r="E2941" s="27">
        <v>4154</v>
      </c>
      <c r="F2941" s="27">
        <v>4814</v>
      </c>
      <c r="G2941" s="27">
        <v>5249</v>
      </c>
      <c r="H2941" s="27">
        <v>4736</v>
      </c>
      <c r="I2941" s="27">
        <v>3345</v>
      </c>
      <c r="J2941" s="27">
        <v>4229</v>
      </c>
      <c r="K2941" s="27">
        <v>5305</v>
      </c>
      <c r="L2941" s="27">
        <v>4352</v>
      </c>
      <c r="M2941" s="27">
        <v>7647</v>
      </c>
      <c r="N2941" s="30">
        <v>49933</v>
      </c>
      <c r="O2941" s="27">
        <v>49933</v>
      </c>
      <c r="P2941" s="30">
        <v>0</v>
      </c>
    </row>
    <row r="2942" spans="1:16" x14ac:dyDescent="0.15">
      <c r="A2942" s="46" t="s">
        <v>242</v>
      </c>
      <c r="B2942">
        <v>4242</v>
      </c>
      <c r="C2942" s="27">
        <v>1954</v>
      </c>
      <c r="D2942" s="27">
        <v>3031</v>
      </c>
      <c r="E2942" s="27">
        <v>3310</v>
      </c>
      <c r="F2942" s="27">
        <v>5003</v>
      </c>
      <c r="G2942" s="27">
        <v>5003</v>
      </c>
      <c r="H2942" s="27">
        <v>6271</v>
      </c>
      <c r="I2942" s="27">
        <v>12371</v>
      </c>
      <c r="J2942" s="27">
        <v>9622</v>
      </c>
      <c r="K2942" s="27">
        <v>6652</v>
      </c>
      <c r="L2942" s="27">
        <v>6224</v>
      </c>
      <c r="M2942" s="27">
        <v>9325</v>
      </c>
      <c r="N2942" s="30">
        <v>73008</v>
      </c>
      <c r="O2942" s="27">
        <v>73008</v>
      </c>
      <c r="P2942" s="30">
        <v>0</v>
      </c>
    </row>
    <row r="2943" spans="1:16" x14ac:dyDescent="0.15">
      <c r="A2943" s="46" t="s">
        <v>245</v>
      </c>
      <c r="B2943">
        <v>1043</v>
      </c>
      <c r="C2943" s="27">
        <v>822</v>
      </c>
      <c r="D2943" s="27">
        <v>1074</v>
      </c>
      <c r="E2943" s="27">
        <v>1178</v>
      </c>
      <c r="F2943" s="27">
        <v>1778</v>
      </c>
      <c r="G2943" s="27">
        <v>2827</v>
      </c>
      <c r="H2943" s="27">
        <v>3275</v>
      </c>
      <c r="I2943" s="27">
        <v>4146</v>
      </c>
      <c r="J2943" s="27">
        <v>3679</v>
      </c>
      <c r="K2943" s="27">
        <v>3818</v>
      </c>
      <c r="L2943" s="27">
        <v>3473</v>
      </c>
      <c r="M2943" s="27">
        <v>4745</v>
      </c>
      <c r="N2943" s="30">
        <v>31858</v>
      </c>
      <c r="O2943" s="27">
        <v>31858</v>
      </c>
      <c r="P2943" s="30">
        <v>0</v>
      </c>
    </row>
    <row r="2944" spans="1:16" x14ac:dyDescent="0.15">
      <c r="A2944" s="46"/>
      <c r="B2944" s="27" t="s">
        <v>276</v>
      </c>
      <c r="C2944" s="27" t="s">
        <v>276</v>
      </c>
      <c r="N2944" s="30"/>
      <c r="O2944" s="27" t="s">
        <v>276</v>
      </c>
      <c r="P2944" s="30"/>
    </row>
    <row r="2945" spans="1:16" x14ac:dyDescent="0.15">
      <c r="A2945" s="46" t="s">
        <v>174</v>
      </c>
      <c r="B2945">
        <v>73</v>
      </c>
      <c r="C2945" s="27">
        <v>57</v>
      </c>
      <c r="D2945" s="27">
        <v>113</v>
      </c>
      <c r="E2945" s="27">
        <v>252</v>
      </c>
      <c r="F2945" s="27">
        <v>219</v>
      </c>
      <c r="G2945" s="27">
        <v>213</v>
      </c>
      <c r="H2945" s="27">
        <v>347</v>
      </c>
      <c r="I2945" s="27">
        <v>160</v>
      </c>
      <c r="J2945" s="27">
        <v>212</v>
      </c>
      <c r="K2945" s="27">
        <v>195</v>
      </c>
      <c r="L2945" s="27">
        <v>177</v>
      </c>
      <c r="M2945" s="27">
        <v>189</v>
      </c>
      <c r="N2945" s="30">
        <v>2207</v>
      </c>
      <c r="O2945" s="27">
        <v>2207</v>
      </c>
      <c r="P2945" s="30">
        <v>0</v>
      </c>
    </row>
    <row r="2946" spans="1:16" x14ac:dyDescent="0.15">
      <c r="A2946" s="46" t="s">
        <v>175</v>
      </c>
      <c r="B2946">
        <v>1005</v>
      </c>
      <c r="C2946" s="27">
        <v>1440</v>
      </c>
      <c r="D2946" s="27">
        <v>2324</v>
      </c>
      <c r="E2946" s="27">
        <v>2919</v>
      </c>
      <c r="F2946" s="27">
        <v>2416</v>
      </c>
      <c r="G2946" s="27">
        <v>1485</v>
      </c>
      <c r="H2946" s="27">
        <v>1822</v>
      </c>
      <c r="I2946" s="27">
        <v>1942</v>
      </c>
      <c r="J2946" s="27">
        <v>2116</v>
      </c>
      <c r="K2946" s="27">
        <v>2671</v>
      </c>
      <c r="L2946" s="27">
        <v>2112</v>
      </c>
      <c r="M2946" s="27">
        <v>1958</v>
      </c>
      <c r="N2946" s="30">
        <v>24210</v>
      </c>
      <c r="O2946" s="27">
        <v>24210</v>
      </c>
      <c r="P2946" s="30">
        <v>0</v>
      </c>
    </row>
    <row r="2947" spans="1:16" x14ac:dyDescent="0.15">
      <c r="A2947" s="46" t="s">
        <v>218</v>
      </c>
      <c r="B2947">
        <v>11</v>
      </c>
      <c r="C2947" s="27">
        <v>11</v>
      </c>
      <c r="D2947" s="27">
        <v>37</v>
      </c>
      <c r="E2947" s="27">
        <v>65</v>
      </c>
      <c r="F2947" s="27">
        <v>74</v>
      </c>
      <c r="G2947" s="27">
        <v>149</v>
      </c>
      <c r="H2947" s="27">
        <v>93</v>
      </c>
      <c r="I2947" s="27">
        <v>64</v>
      </c>
      <c r="J2947" s="27">
        <v>83</v>
      </c>
      <c r="K2947" s="27">
        <v>87</v>
      </c>
      <c r="L2947" s="27">
        <v>103</v>
      </c>
      <c r="M2947" s="27">
        <v>102</v>
      </c>
      <c r="N2947" s="30">
        <v>879</v>
      </c>
      <c r="O2947" s="27">
        <v>879</v>
      </c>
      <c r="P2947" s="30">
        <v>0</v>
      </c>
    </row>
    <row r="2948" spans="1:16" x14ac:dyDescent="0.15">
      <c r="A2948" s="46" t="s">
        <v>202</v>
      </c>
      <c r="B2948">
        <v>2</v>
      </c>
      <c r="C2948" s="27">
        <v>4</v>
      </c>
      <c r="D2948" s="27">
        <v>13</v>
      </c>
      <c r="E2948" s="27">
        <v>21</v>
      </c>
      <c r="F2948" s="27">
        <v>4</v>
      </c>
      <c r="G2948" s="27">
        <v>4</v>
      </c>
      <c r="H2948" s="27">
        <v>7</v>
      </c>
      <c r="I2948" s="27">
        <v>11</v>
      </c>
      <c r="J2948" s="27">
        <v>9</v>
      </c>
      <c r="K2948" s="27">
        <v>4</v>
      </c>
      <c r="L2948" s="27">
        <v>9</v>
      </c>
      <c r="M2948" s="27">
        <v>17</v>
      </c>
      <c r="N2948" s="30">
        <v>105</v>
      </c>
      <c r="O2948" s="27">
        <v>105</v>
      </c>
      <c r="P2948" s="30">
        <v>0</v>
      </c>
    </row>
    <row r="2949" spans="1:16" x14ac:dyDescent="0.15">
      <c r="A2949" s="46" t="s">
        <v>184</v>
      </c>
      <c r="B2949">
        <v>4</v>
      </c>
      <c r="C2949" s="27">
        <v>6</v>
      </c>
      <c r="D2949" s="27">
        <v>11</v>
      </c>
      <c r="E2949" s="27">
        <v>8</v>
      </c>
      <c r="F2949" s="27">
        <v>9</v>
      </c>
      <c r="G2949" s="27">
        <v>9</v>
      </c>
      <c r="H2949" s="27">
        <v>25</v>
      </c>
      <c r="I2949" s="27">
        <v>20</v>
      </c>
      <c r="J2949" s="27">
        <v>16</v>
      </c>
      <c r="K2949" s="27">
        <v>23</v>
      </c>
      <c r="L2949" s="27">
        <v>25</v>
      </c>
      <c r="M2949" s="27">
        <v>26</v>
      </c>
      <c r="N2949" s="30">
        <v>182</v>
      </c>
      <c r="O2949" s="27">
        <v>182</v>
      </c>
      <c r="P2949" s="30">
        <v>0</v>
      </c>
    </row>
    <row r="2950" spans="1:16" x14ac:dyDescent="0.15">
      <c r="A2950" s="46" t="s">
        <v>179</v>
      </c>
      <c r="B2950">
        <v>41</v>
      </c>
      <c r="C2950" s="27">
        <v>40</v>
      </c>
      <c r="D2950" s="27">
        <v>92</v>
      </c>
      <c r="E2950" s="27">
        <v>172</v>
      </c>
      <c r="F2950" s="27">
        <v>216</v>
      </c>
      <c r="G2950" s="27">
        <v>218</v>
      </c>
      <c r="H2950" s="27">
        <v>162</v>
      </c>
      <c r="I2950" s="27">
        <v>209</v>
      </c>
      <c r="J2950" s="27">
        <v>171</v>
      </c>
      <c r="K2950" s="27">
        <v>176</v>
      </c>
      <c r="L2950" s="27">
        <v>107</v>
      </c>
      <c r="M2950" s="27">
        <v>187</v>
      </c>
      <c r="N2950" s="30">
        <v>1791</v>
      </c>
      <c r="O2950" s="27">
        <v>1791</v>
      </c>
      <c r="P2950" s="30">
        <v>0</v>
      </c>
    </row>
    <row r="2951" spans="1:16" x14ac:dyDescent="0.15">
      <c r="A2951" s="46" t="s">
        <v>180</v>
      </c>
      <c r="B2951">
        <v>222</v>
      </c>
      <c r="C2951" s="27">
        <v>73</v>
      </c>
      <c r="D2951" s="27">
        <v>231</v>
      </c>
      <c r="E2951" s="27">
        <v>313</v>
      </c>
      <c r="F2951" s="27">
        <v>420</v>
      </c>
      <c r="G2951" s="27">
        <v>472</v>
      </c>
      <c r="H2951" s="27">
        <v>641</v>
      </c>
      <c r="I2951" s="27">
        <v>904</v>
      </c>
      <c r="J2951" s="27">
        <v>542</v>
      </c>
      <c r="K2951" s="27">
        <v>485</v>
      </c>
      <c r="L2951" s="27">
        <v>554</v>
      </c>
      <c r="M2951" s="27">
        <v>555</v>
      </c>
      <c r="N2951" s="30">
        <v>5412</v>
      </c>
      <c r="O2951" s="27">
        <v>5412</v>
      </c>
      <c r="P2951" s="30">
        <v>0</v>
      </c>
    </row>
    <row r="2952" spans="1:16" x14ac:dyDescent="0.15">
      <c r="A2952" s="46" t="s">
        <v>181</v>
      </c>
      <c r="B2952">
        <v>54</v>
      </c>
      <c r="C2952" s="27">
        <v>61</v>
      </c>
      <c r="D2952" s="27">
        <v>57</v>
      </c>
      <c r="E2952" s="27">
        <v>121</v>
      </c>
      <c r="F2952" s="27">
        <v>54</v>
      </c>
      <c r="G2952" s="27">
        <v>88</v>
      </c>
      <c r="H2952" s="27">
        <v>116</v>
      </c>
      <c r="I2952" s="27">
        <v>73</v>
      </c>
      <c r="J2952" s="27">
        <v>65</v>
      </c>
      <c r="K2952" s="27">
        <v>72</v>
      </c>
      <c r="L2952" s="27">
        <v>85</v>
      </c>
      <c r="M2952" s="27">
        <v>223</v>
      </c>
      <c r="N2952" s="30">
        <v>1069</v>
      </c>
      <c r="O2952" s="27">
        <v>1069</v>
      </c>
      <c r="P2952" s="30">
        <v>0</v>
      </c>
    </row>
    <row r="2953" spans="1:16" x14ac:dyDescent="0.15">
      <c r="A2953" s="46" t="s">
        <v>182</v>
      </c>
      <c r="B2953">
        <v>15</v>
      </c>
      <c r="C2953" s="27">
        <v>14</v>
      </c>
      <c r="D2953" s="27">
        <v>70</v>
      </c>
      <c r="E2953" s="27">
        <v>55</v>
      </c>
      <c r="F2953" s="27">
        <v>89</v>
      </c>
      <c r="G2953" s="27">
        <v>99</v>
      </c>
      <c r="H2953" s="27">
        <v>64</v>
      </c>
      <c r="I2953" s="27">
        <v>63</v>
      </c>
      <c r="J2953" s="27">
        <v>79</v>
      </c>
      <c r="K2953" s="27">
        <v>130</v>
      </c>
      <c r="L2953" s="27">
        <v>81</v>
      </c>
      <c r="M2953" s="27">
        <v>167</v>
      </c>
      <c r="N2953" s="30">
        <v>926</v>
      </c>
      <c r="O2953" s="27">
        <v>926</v>
      </c>
      <c r="P2953" s="30">
        <v>0</v>
      </c>
    </row>
    <row r="2954" spans="1:16" x14ac:dyDescent="0.15">
      <c r="A2954" s="46" t="s">
        <v>243</v>
      </c>
      <c r="B2954">
        <v>44</v>
      </c>
      <c r="C2954" s="27">
        <v>21</v>
      </c>
      <c r="D2954" s="27">
        <v>69</v>
      </c>
      <c r="E2954" s="27">
        <v>45</v>
      </c>
      <c r="F2954" s="27">
        <v>68</v>
      </c>
      <c r="G2954" s="27">
        <v>108</v>
      </c>
      <c r="H2954" s="27">
        <v>72</v>
      </c>
      <c r="I2954" s="27">
        <v>119</v>
      </c>
      <c r="J2954" s="27">
        <v>107</v>
      </c>
      <c r="K2954" s="27">
        <v>86</v>
      </c>
      <c r="L2954" s="27">
        <v>101</v>
      </c>
      <c r="M2954" s="27">
        <v>192</v>
      </c>
      <c r="N2954" s="30">
        <v>1032</v>
      </c>
      <c r="O2954" s="27">
        <v>1032</v>
      </c>
      <c r="P2954" s="30">
        <v>0</v>
      </c>
    </row>
    <row r="2955" spans="1:16" x14ac:dyDescent="0.15">
      <c r="A2955" s="46" t="s">
        <v>246</v>
      </c>
      <c r="B2955">
        <v>10</v>
      </c>
      <c r="C2955" s="27">
        <v>6</v>
      </c>
      <c r="D2955" s="27">
        <v>18</v>
      </c>
      <c r="E2955" s="27">
        <v>26</v>
      </c>
      <c r="F2955" s="27">
        <v>28</v>
      </c>
      <c r="G2955" s="27">
        <v>22</v>
      </c>
      <c r="H2955" s="27">
        <v>36</v>
      </c>
      <c r="I2955" s="27">
        <v>30</v>
      </c>
      <c r="J2955" s="27">
        <v>48</v>
      </c>
      <c r="K2955" s="27">
        <v>50</v>
      </c>
      <c r="L2955" s="27">
        <v>48</v>
      </c>
      <c r="M2955" s="27">
        <v>72</v>
      </c>
      <c r="N2955" s="30">
        <v>394</v>
      </c>
      <c r="O2955" s="27">
        <v>394</v>
      </c>
      <c r="P2955" s="30">
        <v>0</v>
      </c>
    </row>
    <row r="2956" spans="1:16" x14ac:dyDescent="0.15">
      <c r="A2956" s="46"/>
      <c r="B2956" s="27" t="s">
        <v>277</v>
      </c>
      <c r="C2956" s="27" t="s">
        <v>277</v>
      </c>
      <c r="N2956" s="30"/>
      <c r="O2956" s="27" t="s">
        <v>277</v>
      </c>
      <c r="P2956" s="30"/>
    </row>
    <row r="2957" spans="1:16" x14ac:dyDescent="0.15">
      <c r="A2957" s="46" t="s">
        <v>67</v>
      </c>
      <c r="B2957">
        <v>893</v>
      </c>
      <c r="C2957" s="27">
        <v>898</v>
      </c>
      <c r="D2957" s="27">
        <v>1371</v>
      </c>
      <c r="E2957" s="27">
        <v>3112</v>
      </c>
      <c r="F2957" s="27">
        <v>2737</v>
      </c>
      <c r="G2957" s="27">
        <v>2503</v>
      </c>
      <c r="H2957" s="27">
        <v>5865</v>
      </c>
      <c r="I2957" s="27">
        <v>2908</v>
      </c>
      <c r="J2957" s="27">
        <v>3787</v>
      </c>
      <c r="K2957" s="27">
        <v>3747</v>
      </c>
      <c r="L2957" s="27">
        <v>1750</v>
      </c>
      <c r="M2957" s="27">
        <v>1787</v>
      </c>
      <c r="N2957" s="30">
        <v>31358</v>
      </c>
      <c r="O2957" s="27">
        <v>31358</v>
      </c>
      <c r="P2957" s="30">
        <v>0</v>
      </c>
    </row>
    <row r="2958" spans="1:16" x14ac:dyDescent="0.15">
      <c r="A2958" s="46" t="s">
        <v>15</v>
      </c>
      <c r="B2958">
        <v>3882</v>
      </c>
      <c r="C2958" s="27">
        <v>5997</v>
      </c>
      <c r="D2958" s="27">
        <v>11101</v>
      </c>
      <c r="E2958" s="27">
        <v>17835</v>
      </c>
      <c r="F2958" s="27">
        <v>16946</v>
      </c>
      <c r="G2958" s="27">
        <v>13916</v>
      </c>
      <c r="H2958" s="27">
        <v>20469</v>
      </c>
      <c r="I2958" s="27">
        <v>19906</v>
      </c>
      <c r="J2958" s="27">
        <v>19703</v>
      </c>
      <c r="K2958" s="27">
        <v>18061</v>
      </c>
      <c r="L2958" s="27">
        <v>10459</v>
      </c>
      <c r="M2958" s="27">
        <v>13107</v>
      </c>
      <c r="N2958" s="30">
        <v>171382</v>
      </c>
      <c r="O2958" s="27">
        <v>171382</v>
      </c>
      <c r="P2958" s="30">
        <v>0</v>
      </c>
    </row>
    <row r="2959" spans="1:16" x14ac:dyDescent="0.15">
      <c r="A2959" s="46" t="s">
        <v>219</v>
      </c>
      <c r="B2959">
        <v>532</v>
      </c>
      <c r="C2959" s="27">
        <v>429</v>
      </c>
      <c r="D2959" s="27">
        <v>787</v>
      </c>
      <c r="E2959" s="27">
        <v>932</v>
      </c>
      <c r="F2959" s="27">
        <v>921</v>
      </c>
      <c r="G2959" s="27">
        <v>986</v>
      </c>
      <c r="H2959" s="27">
        <v>942</v>
      </c>
      <c r="I2959" s="27">
        <v>1087</v>
      </c>
      <c r="J2959" s="27">
        <v>1109</v>
      </c>
      <c r="K2959" s="27">
        <v>1032</v>
      </c>
      <c r="L2959" s="27">
        <v>649</v>
      </c>
      <c r="M2959" s="27">
        <v>600</v>
      </c>
      <c r="N2959" s="30">
        <v>10006</v>
      </c>
      <c r="O2959" s="27">
        <v>10006</v>
      </c>
      <c r="P2959" s="30">
        <v>0</v>
      </c>
    </row>
    <row r="2960" spans="1:16" x14ac:dyDescent="0.15">
      <c r="A2960" s="46" t="s">
        <v>205</v>
      </c>
      <c r="B2960">
        <v>94</v>
      </c>
      <c r="C2960" s="27">
        <v>78</v>
      </c>
      <c r="D2960" s="27">
        <v>218</v>
      </c>
      <c r="E2960" s="27">
        <v>172</v>
      </c>
      <c r="F2960" s="27">
        <v>176</v>
      </c>
      <c r="G2960" s="27">
        <v>205</v>
      </c>
      <c r="H2960" s="27">
        <v>219</v>
      </c>
      <c r="I2960" s="27">
        <v>283</v>
      </c>
      <c r="J2960" s="27">
        <v>280</v>
      </c>
      <c r="K2960" s="27">
        <v>266</v>
      </c>
      <c r="L2960" s="27">
        <v>207</v>
      </c>
      <c r="M2960" s="27">
        <v>282</v>
      </c>
      <c r="N2960" s="30">
        <v>2480</v>
      </c>
      <c r="O2960" s="27">
        <v>2480</v>
      </c>
      <c r="P2960" s="30">
        <v>0</v>
      </c>
    </row>
    <row r="2961" spans="1:16" x14ac:dyDescent="0.15">
      <c r="A2961" s="46" t="s">
        <v>55</v>
      </c>
      <c r="B2961">
        <v>213</v>
      </c>
      <c r="C2961" s="27">
        <v>119</v>
      </c>
      <c r="D2961" s="27">
        <v>194</v>
      </c>
      <c r="E2961" s="27">
        <v>263</v>
      </c>
      <c r="F2961" s="27">
        <v>402</v>
      </c>
      <c r="G2961" s="27">
        <v>691</v>
      </c>
      <c r="H2961" s="27">
        <v>646</v>
      </c>
      <c r="I2961" s="27">
        <v>712</v>
      </c>
      <c r="J2961" s="27">
        <v>782</v>
      </c>
      <c r="K2961" s="27">
        <v>700</v>
      </c>
      <c r="L2961" s="27">
        <v>729</v>
      </c>
      <c r="M2961" s="27">
        <v>1196</v>
      </c>
      <c r="N2961" s="30">
        <v>6647</v>
      </c>
      <c r="O2961" s="27">
        <v>6647</v>
      </c>
      <c r="P2961" s="30">
        <v>0</v>
      </c>
    </row>
    <row r="2962" spans="1:16" x14ac:dyDescent="0.15">
      <c r="A2962" s="46" t="s">
        <v>83</v>
      </c>
      <c r="B2962" s="1">
        <v>6829</v>
      </c>
      <c r="C2962" s="27">
        <v>8250</v>
      </c>
      <c r="D2962" s="27">
        <v>9524</v>
      </c>
      <c r="E2962" s="27">
        <v>11684</v>
      </c>
      <c r="F2962" s="27">
        <v>17207</v>
      </c>
      <c r="G2962" s="27">
        <v>17480</v>
      </c>
      <c r="H2962" s="27">
        <v>11061</v>
      </c>
      <c r="I2962" s="27">
        <v>12197</v>
      </c>
      <c r="J2962" s="27">
        <v>13756</v>
      </c>
      <c r="K2962" s="27">
        <v>9618</v>
      </c>
      <c r="L2962" s="27">
        <v>8111</v>
      </c>
      <c r="M2962" s="27">
        <v>11224</v>
      </c>
      <c r="N2962" s="30">
        <v>136941</v>
      </c>
      <c r="O2962" s="27">
        <v>136941</v>
      </c>
      <c r="P2962" s="30">
        <v>0</v>
      </c>
    </row>
    <row r="2963" spans="1:16" x14ac:dyDescent="0.15">
      <c r="A2963" s="46" t="s">
        <v>13</v>
      </c>
      <c r="B2963">
        <v>1245</v>
      </c>
      <c r="C2963" s="27">
        <v>716</v>
      </c>
      <c r="D2963" s="27">
        <v>1275</v>
      </c>
      <c r="E2963" s="27">
        <v>2456</v>
      </c>
      <c r="F2963" s="27">
        <v>2884</v>
      </c>
      <c r="G2963" s="27">
        <v>3488</v>
      </c>
      <c r="H2963" s="27">
        <v>4956</v>
      </c>
      <c r="I2963" s="27">
        <v>5973</v>
      </c>
      <c r="J2963" s="27">
        <v>5993</v>
      </c>
      <c r="K2963" s="27">
        <v>5469</v>
      </c>
      <c r="L2963" s="27">
        <v>4232</v>
      </c>
      <c r="M2963" s="27">
        <v>3808</v>
      </c>
      <c r="N2963" s="30">
        <v>42495</v>
      </c>
      <c r="O2963" s="27">
        <v>42495</v>
      </c>
      <c r="P2963" s="30">
        <v>0</v>
      </c>
    </row>
    <row r="2964" spans="1:16" x14ac:dyDescent="0.15">
      <c r="A2964" s="46" t="s">
        <v>28</v>
      </c>
      <c r="B2964">
        <v>3604</v>
      </c>
      <c r="C2964" s="27">
        <v>1783</v>
      </c>
      <c r="D2964" s="27">
        <v>2527</v>
      </c>
      <c r="E2964" s="27">
        <v>4159</v>
      </c>
      <c r="F2964" s="27">
        <v>5661</v>
      </c>
      <c r="G2964" s="27">
        <v>6366</v>
      </c>
      <c r="H2964" s="27">
        <v>7961</v>
      </c>
      <c r="I2964" s="27">
        <v>7664</v>
      </c>
      <c r="J2964" s="27">
        <v>7732</v>
      </c>
      <c r="K2964" s="27">
        <v>7145</v>
      </c>
      <c r="L2964" s="27">
        <v>5178</v>
      </c>
      <c r="M2964" s="27">
        <v>6296</v>
      </c>
      <c r="N2964" s="30">
        <v>66076</v>
      </c>
      <c r="O2964" s="27">
        <v>66076</v>
      </c>
      <c r="P2964" s="30">
        <v>0</v>
      </c>
    </row>
    <row r="2965" spans="1:16" x14ac:dyDescent="0.15">
      <c r="A2965" s="46" t="s">
        <v>97</v>
      </c>
      <c r="B2965">
        <v>588</v>
      </c>
      <c r="C2965" s="27">
        <v>946</v>
      </c>
      <c r="D2965" s="27">
        <v>1443</v>
      </c>
      <c r="E2965" s="27">
        <v>1766</v>
      </c>
      <c r="F2965" s="27">
        <v>2369</v>
      </c>
      <c r="G2965" s="27">
        <v>2820</v>
      </c>
      <c r="H2965" s="27">
        <v>2700</v>
      </c>
      <c r="I2965" s="27">
        <v>1969</v>
      </c>
      <c r="J2965" s="27">
        <v>2319</v>
      </c>
      <c r="K2965" s="27">
        <v>2520</v>
      </c>
      <c r="L2965" s="27">
        <v>2189</v>
      </c>
      <c r="M2965" s="27">
        <v>3944</v>
      </c>
      <c r="N2965" s="30">
        <v>25573</v>
      </c>
      <c r="O2965" s="27">
        <v>25573</v>
      </c>
      <c r="P2965" s="30">
        <v>0</v>
      </c>
    </row>
    <row r="2966" spans="1:16" x14ac:dyDescent="0.15">
      <c r="A2966" s="46" t="s">
        <v>244</v>
      </c>
      <c r="B2966">
        <v>3867</v>
      </c>
      <c r="C2966" s="27">
        <v>1515</v>
      </c>
      <c r="D2966" s="27">
        <v>1901</v>
      </c>
      <c r="E2966" s="27">
        <v>1255</v>
      </c>
      <c r="F2966" s="27">
        <v>1698</v>
      </c>
      <c r="G2966" s="27">
        <v>2857</v>
      </c>
      <c r="H2966" s="27">
        <v>3156</v>
      </c>
      <c r="I2966" s="27">
        <v>7819</v>
      </c>
      <c r="J2966" s="27">
        <v>5787</v>
      </c>
      <c r="K2966" s="27">
        <v>4128</v>
      </c>
      <c r="L2966" s="27">
        <v>3576</v>
      </c>
      <c r="M2966" s="27">
        <v>5392</v>
      </c>
      <c r="N2966" s="30">
        <v>42951</v>
      </c>
      <c r="O2966" s="27">
        <v>42951</v>
      </c>
      <c r="P2966" s="30">
        <v>0</v>
      </c>
    </row>
    <row r="2967" spans="1:16" x14ac:dyDescent="0.15">
      <c r="A2967" s="46" t="s">
        <v>247</v>
      </c>
      <c r="B2967">
        <v>1806</v>
      </c>
      <c r="C2967" s="27">
        <v>1032</v>
      </c>
      <c r="D2967" s="27">
        <v>1462</v>
      </c>
      <c r="E2967" s="27">
        <v>2181</v>
      </c>
      <c r="F2967" s="27">
        <v>2875</v>
      </c>
      <c r="G2967" s="27">
        <v>4295</v>
      </c>
      <c r="H2967" s="27">
        <v>5286</v>
      </c>
      <c r="I2967" s="27">
        <v>6402</v>
      </c>
      <c r="J2967" s="27">
        <v>5544</v>
      </c>
      <c r="K2967" s="27">
        <v>5022</v>
      </c>
      <c r="L2967" s="27">
        <v>3688</v>
      </c>
      <c r="M2967" s="27">
        <v>4253</v>
      </c>
      <c r="N2967" s="30">
        <v>43846</v>
      </c>
      <c r="O2967" s="27">
        <v>43846</v>
      </c>
      <c r="P2967" s="30">
        <v>0</v>
      </c>
    </row>
    <row r="2968" spans="1:16" x14ac:dyDescent="0.15">
      <c r="B2968" s="27" t="s">
        <v>275</v>
      </c>
      <c r="C2968" s="27" t="s">
        <v>275</v>
      </c>
      <c r="N2968" s="30"/>
      <c r="P2968" s="30"/>
    </row>
    <row r="2969" spans="1:16" x14ac:dyDescent="0.15">
      <c r="A2969" s="46" t="s">
        <v>145</v>
      </c>
      <c r="B2969">
        <v>914</v>
      </c>
      <c r="C2969" s="27">
        <v>665</v>
      </c>
      <c r="D2969" s="27">
        <v>1114</v>
      </c>
      <c r="E2969" s="27">
        <v>1851</v>
      </c>
      <c r="F2969" s="27">
        <v>2555</v>
      </c>
      <c r="G2969" s="27">
        <v>2654</v>
      </c>
      <c r="H2969" s="27">
        <v>1700</v>
      </c>
      <c r="I2969" s="27">
        <v>1535</v>
      </c>
      <c r="J2969" s="27">
        <v>2002</v>
      </c>
      <c r="K2969" s="27">
        <v>2337</v>
      </c>
      <c r="L2969" s="27">
        <v>3089</v>
      </c>
      <c r="M2969" s="27">
        <v>4091</v>
      </c>
      <c r="N2969" s="30">
        <v>24507</v>
      </c>
      <c r="O2969" s="27">
        <v>24507</v>
      </c>
      <c r="P2969" s="30">
        <v>0</v>
      </c>
    </row>
    <row r="2970" spans="1:16" x14ac:dyDescent="0.15">
      <c r="A2970" s="46" t="s">
        <v>88</v>
      </c>
      <c r="B2970">
        <v>684</v>
      </c>
      <c r="C2970" s="27">
        <v>1291</v>
      </c>
      <c r="D2970" s="27">
        <v>2097</v>
      </c>
      <c r="E2970" s="27">
        <v>3257</v>
      </c>
      <c r="F2970" s="27">
        <v>2183</v>
      </c>
      <c r="G2970" s="27">
        <v>2585</v>
      </c>
      <c r="H2970" s="27">
        <v>2753</v>
      </c>
      <c r="I2970" s="27">
        <v>3167</v>
      </c>
      <c r="J2970" s="27">
        <v>4270</v>
      </c>
      <c r="K2970" s="27">
        <v>2319</v>
      </c>
      <c r="L2970" s="27">
        <v>2256</v>
      </c>
      <c r="M2970" s="27">
        <v>2179</v>
      </c>
      <c r="N2970" s="30">
        <v>29041</v>
      </c>
      <c r="O2970" s="27">
        <v>29041</v>
      </c>
      <c r="P2970" s="30">
        <v>0</v>
      </c>
    </row>
    <row r="2971" spans="1:16" x14ac:dyDescent="0.15">
      <c r="A2971" s="46" t="s">
        <v>200</v>
      </c>
      <c r="B2971">
        <v>898</v>
      </c>
      <c r="C2971" s="27">
        <v>260</v>
      </c>
      <c r="D2971" s="27">
        <v>269</v>
      </c>
      <c r="E2971" s="27">
        <v>358</v>
      </c>
      <c r="F2971" s="27">
        <v>940</v>
      </c>
      <c r="G2971" s="27">
        <v>1144</v>
      </c>
      <c r="H2971" s="27">
        <v>2674</v>
      </c>
      <c r="I2971" s="27">
        <v>1598</v>
      </c>
      <c r="J2971" s="27">
        <v>978</v>
      </c>
      <c r="K2971" s="27">
        <v>701</v>
      </c>
      <c r="L2971" s="27">
        <v>522</v>
      </c>
      <c r="M2971" s="27">
        <v>663</v>
      </c>
      <c r="N2971" s="30">
        <v>11005</v>
      </c>
      <c r="O2971" s="27">
        <v>11005</v>
      </c>
      <c r="P2971" s="30">
        <v>0</v>
      </c>
    </row>
    <row r="2972" spans="1:16" x14ac:dyDescent="0.15">
      <c r="A2972" s="46" t="s">
        <v>208</v>
      </c>
      <c r="B2972">
        <v>1466</v>
      </c>
      <c r="C2972" s="27">
        <v>880</v>
      </c>
      <c r="D2972" s="27">
        <v>1054</v>
      </c>
      <c r="E2972" s="27">
        <v>1575</v>
      </c>
      <c r="F2972" s="27">
        <v>962</v>
      </c>
      <c r="G2972" s="27">
        <v>1650</v>
      </c>
      <c r="H2972" s="27">
        <v>1124</v>
      </c>
      <c r="I2972" s="27">
        <v>1186</v>
      </c>
      <c r="J2972" s="27">
        <v>1251</v>
      </c>
      <c r="K2972" s="27">
        <v>1517</v>
      </c>
      <c r="L2972" s="27">
        <v>1170</v>
      </c>
      <c r="M2972" s="27">
        <v>1127</v>
      </c>
      <c r="N2972" s="30">
        <v>14962</v>
      </c>
      <c r="O2972" s="27">
        <v>14962</v>
      </c>
      <c r="P2972" s="30">
        <v>0</v>
      </c>
    </row>
    <row r="2973" spans="1:16" x14ac:dyDescent="0.15">
      <c r="A2973" s="46" t="s">
        <v>209</v>
      </c>
      <c r="B2973">
        <v>61</v>
      </c>
      <c r="C2973" s="27">
        <v>28</v>
      </c>
      <c r="D2973" s="27">
        <v>64</v>
      </c>
      <c r="E2973" s="27">
        <v>108</v>
      </c>
      <c r="F2973" s="27">
        <v>166</v>
      </c>
      <c r="G2973" s="27">
        <v>150</v>
      </c>
      <c r="H2973" s="27">
        <v>163</v>
      </c>
      <c r="I2973" s="27">
        <v>296</v>
      </c>
      <c r="J2973" s="27">
        <v>171</v>
      </c>
      <c r="K2973" s="27">
        <v>133</v>
      </c>
      <c r="L2973" s="27">
        <v>127</v>
      </c>
      <c r="M2973" s="27">
        <v>218</v>
      </c>
      <c r="N2973" s="30">
        <v>1685</v>
      </c>
      <c r="O2973" s="27">
        <v>1685</v>
      </c>
      <c r="P2973" s="30">
        <v>0</v>
      </c>
    </row>
    <row r="2974" spans="1:16" x14ac:dyDescent="0.15">
      <c r="A2974" s="46" t="s">
        <v>17</v>
      </c>
      <c r="B2974">
        <v>8812</v>
      </c>
      <c r="C2974" s="27">
        <v>9334</v>
      </c>
      <c r="D2974" s="27">
        <v>12308</v>
      </c>
      <c r="E2974" s="27">
        <v>19474</v>
      </c>
      <c r="F2974" s="27">
        <v>20381</v>
      </c>
      <c r="G2974" s="27">
        <v>26216</v>
      </c>
      <c r="H2974" s="27">
        <v>24399</v>
      </c>
      <c r="I2974" s="27">
        <v>24240</v>
      </c>
      <c r="J2974" s="27">
        <v>32809</v>
      </c>
      <c r="K2974" s="27">
        <v>25857</v>
      </c>
      <c r="L2974" s="27">
        <v>21490</v>
      </c>
      <c r="M2974" s="27">
        <v>34642</v>
      </c>
      <c r="N2974" s="30">
        <v>259962</v>
      </c>
      <c r="O2974" s="27">
        <v>259962</v>
      </c>
      <c r="P2974" s="30">
        <v>0</v>
      </c>
    </row>
    <row r="2975" spans="1:16" x14ac:dyDescent="0.15">
      <c r="A2975" s="46" t="s">
        <v>29</v>
      </c>
      <c r="B2975">
        <v>827</v>
      </c>
      <c r="C2975" s="27">
        <v>854</v>
      </c>
      <c r="D2975" s="27">
        <v>2481</v>
      </c>
      <c r="E2975" s="27">
        <v>3805</v>
      </c>
      <c r="F2975" s="27">
        <v>4394</v>
      </c>
      <c r="G2975" s="27">
        <v>5304</v>
      </c>
      <c r="H2975" s="27">
        <v>6276</v>
      </c>
      <c r="I2975" s="27">
        <v>7046</v>
      </c>
      <c r="J2975" s="27">
        <v>7569</v>
      </c>
      <c r="K2975" s="27">
        <v>4705</v>
      </c>
      <c r="L2975" s="27">
        <v>2489</v>
      </c>
      <c r="M2975" s="27">
        <v>5131</v>
      </c>
      <c r="N2975" s="30">
        <v>50881</v>
      </c>
      <c r="O2975" s="27">
        <v>50881</v>
      </c>
      <c r="P2975" s="30">
        <v>0</v>
      </c>
    </row>
    <row r="2976" spans="1:16" x14ac:dyDescent="0.15">
      <c r="A2976" s="46" t="s">
        <v>60</v>
      </c>
      <c r="B2976">
        <v>669</v>
      </c>
      <c r="C2976" s="27">
        <v>776</v>
      </c>
      <c r="D2976" s="27">
        <v>786</v>
      </c>
      <c r="E2976" s="27">
        <v>868</v>
      </c>
      <c r="F2976" s="27">
        <v>913</v>
      </c>
      <c r="G2976" s="27">
        <v>960</v>
      </c>
      <c r="H2976" s="27">
        <v>1367</v>
      </c>
      <c r="I2976" s="27">
        <v>914</v>
      </c>
      <c r="J2976" s="27">
        <v>1232</v>
      </c>
      <c r="K2976" s="27">
        <v>921</v>
      </c>
      <c r="L2976" s="27">
        <v>686</v>
      </c>
      <c r="M2976" s="27">
        <v>1285</v>
      </c>
      <c r="N2976" s="30">
        <v>11377</v>
      </c>
      <c r="O2976" s="27">
        <v>11377</v>
      </c>
      <c r="P2976" s="30">
        <v>0</v>
      </c>
    </row>
    <row r="2977" spans="1:16" x14ac:dyDescent="0.15">
      <c r="A2977" s="46" t="s">
        <v>58</v>
      </c>
      <c r="B2977">
        <v>1717</v>
      </c>
      <c r="C2977" s="27">
        <v>1436</v>
      </c>
      <c r="D2977" s="27">
        <v>1559</v>
      </c>
      <c r="E2977" s="27">
        <v>2253</v>
      </c>
      <c r="F2977" s="27">
        <v>2270</v>
      </c>
      <c r="G2977" s="27">
        <v>2444</v>
      </c>
      <c r="H2977" s="27">
        <v>4062</v>
      </c>
      <c r="I2977" s="27">
        <v>2627</v>
      </c>
      <c r="J2977" s="27">
        <v>2575</v>
      </c>
      <c r="K2977" s="27">
        <v>2844</v>
      </c>
      <c r="L2977" s="27">
        <v>1553</v>
      </c>
      <c r="M2977" s="27">
        <v>3637</v>
      </c>
      <c r="N2977" s="30">
        <v>28977</v>
      </c>
      <c r="O2977" s="27">
        <v>28977</v>
      </c>
      <c r="P2977" s="30">
        <v>0</v>
      </c>
    </row>
    <row r="2978" spans="1:16" x14ac:dyDescent="0.15">
      <c r="A2978" s="46" t="s">
        <v>62</v>
      </c>
      <c r="B2978">
        <v>1850</v>
      </c>
      <c r="C2978" s="27">
        <v>2095</v>
      </c>
      <c r="D2978" s="27">
        <v>1795</v>
      </c>
      <c r="E2978" s="27">
        <v>1593</v>
      </c>
      <c r="F2978" s="27">
        <v>2145</v>
      </c>
      <c r="G2978" s="27">
        <v>2233</v>
      </c>
      <c r="H2978" s="27">
        <v>2905</v>
      </c>
      <c r="I2978" s="27">
        <v>2012</v>
      </c>
      <c r="J2978" s="27">
        <v>2890</v>
      </c>
      <c r="K2978" s="27">
        <v>2357</v>
      </c>
      <c r="L2978" s="27">
        <v>1407</v>
      </c>
      <c r="M2978" s="27">
        <v>1526</v>
      </c>
      <c r="N2978" s="30">
        <v>24808</v>
      </c>
      <c r="O2978" s="27">
        <v>24808</v>
      </c>
      <c r="P2978" s="30">
        <v>0</v>
      </c>
    </row>
    <row r="2979" spans="1:16" x14ac:dyDescent="0.15">
      <c r="A2979" s="46" t="s">
        <v>91</v>
      </c>
      <c r="B2979">
        <v>1823</v>
      </c>
      <c r="C2979" s="27">
        <v>1950</v>
      </c>
      <c r="D2979" s="27">
        <v>2899</v>
      </c>
      <c r="E2979" s="27">
        <v>3447</v>
      </c>
      <c r="F2979" s="27">
        <v>1947</v>
      </c>
      <c r="G2979" s="27">
        <v>3578</v>
      </c>
      <c r="H2979" s="27">
        <v>2560</v>
      </c>
      <c r="I2979" s="27">
        <v>2287</v>
      </c>
      <c r="J2979" s="27">
        <v>2754</v>
      </c>
      <c r="K2979" s="27">
        <v>3096</v>
      </c>
      <c r="L2979" s="27">
        <v>2376</v>
      </c>
      <c r="M2979" s="27">
        <v>3169</v>
      </c>
      <c r="N2979" s="30">
        <v>31886</v>
      </c>
      <c r="O2979" s="27">
        <v>31886</v>
      </c>
      <c r="P2979" s="30">
        <v>0</v>
      </c>
    </row>
    <row r="2980" spans="1:16" x14ac:dyDescent="0.15">
      <c r="A2980" s="46"/>
      <c r="B2980" s="27" t="s">
        <v>276</v>
      </c>
      <c r="C2980" s="27" t="s">
        <v>276</v>
      </c>
      <c r="N2980" s="30"/>
      <c r="P2980" s="30"/>
    </row>
    <row r="2981" spans="1:16" x14ac:dyDescent="0.15">
      <c r="A2981" s="46" t="s">
        <v>186</v>
      </c>
      <c r="B2981">
        <v>7</v>
      </c>
      <c r="C2981" s="27">
        <v>3</v>
      </c>
      <c r="D2981" s="27">
        <v>3</v>
      </c>
      <c r="E2981" s="27">
        <v>11</v>
      </c>
      <c r="F2981" s="27">
        <v>39</v>
      </c>
      <c r="G2981" s="27">
        <v>28</v>
      </c>
      <c r="H2981" s="27">
        <v>19</v>
      </c>
      <c r="I2981" s="27">
        <v>41</v>
      </c>
      <c r="J2981" s="27">
        <v>7</v>
      </c>
      <c r="K2981" s="27">
        <v>24</v>
      </c>
      <c r="L2981" s="27">
        <v>23</v>
      </c>
      <c r="M2981" s="27">
        <v>60</v>
      </c>
      <c r="N2981" s="30">
        <v>265</v>
      </c>
      <c r="O2981" s="27">
        <v>265</v>
      </c>
      <c r="P2981" s="30">
        <v>0</v>
      </c>
    </row>
    <row r="2982" spans="1:16" x14ac:dyDescent="0.15">
      <c r="A2982" s="46" t="s">
        <v>196</v>
      </c>
      <c r="B2982">
        <v>15</v>
      </c>
      <c r="C2982" s="27">
        <v>11</v>
      </c>
      <c r="D2982" s="27">
        <v>25</v>
      </c>
      <c r="E2982" s="27">
        <v>107</v>
      </c>
      <c r="F2982" s="27">
        <v>85</v>
      </c>
      <c r="G2982" s="27">
        <v>42</v>
      </c>
      <c r="H2982" s="27">
        <v>56</v>
      </c>
      <c r="I2982" s="27">
        <v>55</v>
      </c>
      <c r="J2982" s="27">
        <v>96</v>
      </c>
      <c r="K2982" s="27">
        <v>72</v>
      </c>
      <c r="L2982" s="27">
        <v>49</v>
      </c>
      <c r="M2982" s="27">
        <v>66</v>
      </c>
      <c r="N2982" s="30">
        <v>679</v>
      </c>
      <c r="O2982" s="27">
        <v>679</v>
      </c>
      <c r="P2982" s="30">
        <v>0</v>
      </c>
    </row>
    <row r="2983" spans="1:16" x14ac:dyDescent="0.15">
      <c r="A2983" s="46" t="s">
        <v>203</v>
      </c>
      <c r="B2983">
        <v>5</v>
      </c>
      <c r="C2983" s="27">
        <v>5</v>
      </c>
      <c r="D2983" s="27">
        <v>12</v>
      </c>
      <c r="E2983" s="27">
        <v>5</v>
      </c>
      <c r="F2983" s="27">
        <v>7</v>
      </c>
      <c r="G2983" s="27">
        <v>3</v>
      </c>
      <c r="H2983" s="27">
        <v>15</v>
      </c>
      <c r="I2983" s="27">
        <v>10</v>
      </c>
      <c r="J2983" s="27">
        <v>8</v>
      </c>
      <c r="K2983" s="27">
        <v>5</v>
      </c>
      <c r="L2983" s="27">
        <v>9</v>
      </c>
      <c r="M2983" s="27">
        <v>14</v>
      </c>
      <c r="N2983" s="30">
        <v>98</v>
      </c>
      <c r="O2983" s="27">
        <v>98</v>
      </c>
      <c r="P2983" s="30">
        <v>0</v>
      </c>
    </row>
    <row r="2984" spans="1:16" x14ac:dyDescent="0.15">
      <c r="A2984" s="46" t="s">
        <v>220</v>
      </c>
      <c r="B2984">
        <v>9</v>
      </c>
      <c r="C2984" s="27">
        <v>4</v>
      </c>
      <c r="D2984" s="27">
        <v>10</v>
      </c>
      <c r="E2984" s="27">
        <v>18</v>
      </c>
      <c r="F2984" s="27">
        <v>3</v>
      </c>
      <c r="G2984" s="27">
        <v>10</v>
      </c>
      <c r="H2984" s="27">
        <v>7</v>
      </c>
      <c r="I2984" s="27">
        <v>14</v>
      </c>
      <c r="J2984" s="27">
        <v>18</v>
      </c>
      <c r="K2984" s="27">
        <v>17</v>
      </c>
      <c r="L2984" s="27">
        <v>14</v>
      </c>
      <c r="M2984" s="27">
        <v>19</v>
      </c>
      <c r="N2984" s="30">
        <v>143</v>
      </c>
      <c r="O2984" s="27">
        <v>143</v>
      </c>
      <c r="P2984" s="30">
        <v>0</v>
      </c>
    </row>
    <row r="2985" spans="1:16" x14ac:dyDescent="0.15">
      <c r="A2985" s="46" t="s">
        <v>221</v>
      </c>
      <c r="B2985">
        <v>1</v>
      </c>
      <c r="C2985" s="27">
        <v>2</v>
      </c>
      <c r="D2985" s="27">
        <v>7</v>
      </c>
      <c r="E2985" s="27">
        <v>2</v>
      </c>
      <c r="F2985" s="27">
        <v>3</v>
      </c>
      <c r="G2985" s="27">
        <v>2</v>
      </c>
      <c r="H2985" s="27">
        <v>4</v>
      </c>
      <c r="I2985" s="27">
        <v>6</v>
      </c>
      <c r="J2985" s="27">
        <v>2</v>
      </c>
      <c r="K2985" s="27">
        <v>6</v>
      </c>
      <c r="L2985" s="27">
        <v>1</v>
      </c>
      <c r="M2985" s="27">
        <v>6</v>
      </c>
      <c r="N2985" s="30">
        <v>42</v>
      </c>
      <c r="O2985" s="27">
        <v>42</v>
      </c>
      <c r="P2985" s="30">
        <v>0</v>
      </c>
    </row>
    <row r="2986" spans="1:16" x14ac:dyDescent="0.15">
      <c r="A2986" s="46" t="s">
        <v>194</v>
      </c>
      <c r="B2986">
        <v>46</v>
      </c>
      <c r="C2986" s="27">
        <v>31</v>
      </c>
      <c r="D2986" s="27">
        <v>58</v>
      </c>
      <c r="E2986" s="27">
        <v>79</v>
      </c>
      <c r="F2986" s="27">
        <v>76</v>
      </c>
      <c r="G2986" s="27">
        <v>80</v>
      </c>
      <c r="H2986" s="27">
        <v>134</v>
      </c>
      <c r="I2986" s="27">
        <v>114</v>
      </c>
      <c r="J2986" s="27">
        <v>168</v>
      </c>
      <c r="K2986" s="27">
        <v>254</v>
      </c>
      <c r="L2986" s="27">
        <v>119</v>
      </c>
      <c r="M2986" s="27">
        <v>152</v>
      </c>
      <c r="N2986" s="30">
        <v>1311</v>
      </c>
      <c r="O2986" s="27">
        <v>1311</v>
      </c>
      <c r="P2986" s="30">
        <v>0</v>
      </c>
    </row>
    <row r="2987" spans="1:16" x14ac:dyDescent="0.15">
      <c r="A2987" s="46" t="s">
        <v>195</v>
      </c>
      <c r="B2987">
        <v>9</v>
      </c>
      <c r="C2987" s="27">
        <v>7</v>
      </c>
      <c r="D2987" s="27">
        <v>14</v>
      </c>
      <c r="E2987" s="27">
        <v>19</v>
      </c>
      <c r="F2987" s="27">
        <v>24</v>
      </c>
      <c r="G2987" s="27">
        <v>17</v>
      </c>
      <c r="H2987" s="27">
        <v>23</v>
      </c>
      <c r="I2987" s="27">
        <v>35</v>
      </c>
      <c r="J2987" s="27">
        <v>32</v>
      </c>
      <c r="K2987" s="27">
        <v>34</v>
      </c>
      <c r="L2987" s="27">
        <v>26</v>
      </c>
      <c r="M2987" s="27">
        <v>60</v>
      </c>
      <c r="N2987" s="30">
        <v>300</v>
      </c>
      <c r="O2987" s="27">
        <v>300</v>
      </c>
      <c r="P2987" s="30">
        <v>0</v>
      </c>
    </row>
    <row r="2988" spans="1:16" x14ac:dyDescent="0.15">
      <c r="A2988" s="46" t="s">
        <v>188</v>
      </c>
      <c r="B2988">
        <v>50</v>
      </c>
      <c r="C2988" s="27">
        <v>93</v>
      </c>
      <c r="D2988" s="27">
        <v>72</v>
      </c>
      <c r="E2988" s="27">
        <v>105</v>
      </c>
      <c r="F2988" s="27">
        <v>44</v>
      </c>
      <c r="G2988" s="27">
        <v>62</v>
      </c>
      <c r="H2988" s="27">
        <v>114</v>
      </c>
      <c r="I2988" s="27">
        <v>90</v>
      </c>
      <c r="J2988" s="27">
        <v>78</v>
      </c>
      <c r="K2988" s="27">
        <v>96</v>
      </c>
      <c r="L2988" s="27">
        <v>54</v>
      </c>
      <c r="M2988" s="27">
        <v>97</v>
      </c>
      <c r="N2988" s="30">
        <v>955</v>
      </c>
      <c r="O2988" s="27">
        <v>955</v>
      </c>
      <c r="P2988" s="30">
        <v>0</v>
      </c>
    </row>
    <row r="2989" spans="1:16" x14ac:dyDescent="0.15">
      <c r="A2989" s="46" t="s">
        <v>189</v>
      </c>
      <c r="B2989">
        <v>31</v>
      </c>
      <c r="C2989" s="27">
        <v>82</v>
      </c>
      <c r="D2989" s="27">
        <v>57</v>
      </c>
      <c r="E2989" s="27">
        <v>106</v>
      </c>
      <c r="F2989" s="27">
        <v>63</v>
      </c>
      <c r="G2989" s="27">
        <v>78</v>
      </c>
      <c r="H2989" s="27">
        <v>103</v>
      </c>
      <c r="I2989" s="27">
        <v>67</v>
      </c>
      <c r="J2989" s="27">
        <v>87</v>
      </c>
      <c r="K2989" s="27">
        <v>86</v>
      </c>
      <c r="L2989" s="27">
        <v>96</v>
      </c>
      <c r="M2989" s="27">
        <v>84</v>
      </c>
      <c r="N2989" s="30">
        <v>940</v>
      </c>
      <c r="O2989" s="27">
        <v>940</v>
      </c>
      <c r="P2989" s="30">
        <v>0</v>
      </c>
    </row>
    <row r="2990" spans="1:16" x14ac:dyDescent="0.15">
      <c r="A2990" s="46" t="s">
        <v>190</v>
      </c>
      <c r="B2990">
        <v>28</v>
      </c>
      <c r="C2990" s="27">
        <v>26</v>
      </c>
      <c r="D2990" s="27">
        <v>34</v>
      </c>
      <c r="E2990" s="27">
        <v>27</v>
      </c>
      <c r="F2990" s="27">
        <v>29</v>
      </c>
      <c r="G2990" s="27">
        <v>34</v>
      </c>
      <c r="H2990" s="27">
        <v>48</v>
      </c>
      <c r="I2990" s="27">
        <v>41</v>
      </c>
      <c r="J2990" s="27">
        <v>28</v>
      </c>
      <c r="K2990" s="27">
        <v>35</v>
      </c>
      <c r="L2990" s="27">
        <v>40</v>
      </c>
      <c r="M2990" s="27">
        <v>42</v>
      </c>
      <c r="N2990" s="30">
        <v>412</v>
      </c>
      <c r="O2990" s="27">
        <v>412</v>
      </c>
      <c r="P2990" s="30">
        <v>0</v>
      </c>
    </row>
    <row r="2991" spans="1:16" x14ac:dyDescent="0.15">
      <c r="A2991" s="46" t="s">
        <v>191</v>
      </c>
      <c r="B2991">
        <v>93</v>
      </c>
      <c r="C2991" s="27">
        <v>109</v>
      </c>
      <c r="D2991" s="27">
        <v>88</v>
      </c>
      <c r="E2991" s="27">
        <v>148</v>
      </c>
      <c r="F2991" s="27">
        <v>75</v>
      </c>
      <c r="G2991" s="27">
        <v>138</v>
      </c>
      <c r="H2991" s="27">
        <v>128</v>
      </c>
      <c r="I2991" s="27">
        <v>81</v>
      </c>
      <c r="J2991" s="27">
        <v>114</v>
      </c>
      <c r="K2991" s="27">
        <v>69</v>
      </c>
      <c r="L2991" s="27">
        <v>93</v>
      </c>
      <c r="M2991" s="27">
        <v>153</v>
      </c>
      <c r="N2991" s="30">
        <v>1289</v>
      </c>
      <c r="O2991" s="27">
        <v>1289</v>
      </c>
      <c r="P2991" s="30">
        <v>0</v>
      </c>
    </row>
    <row r="2992" spans="1:16" x14ac:dyDescent="0.15">
      <c r="A2992" s="46"/>
      <c r="B2992" s="27" t="s">
        <v>277</v>
      </c>
      <c r="C2992" s="27" t="s">
        <v>277</v>
      </c>
      <c r="N2992" s="30"/>
      <c r="P2992" s="30"/>
    </row>
    <row r="2993" spans="1:16" x14ac:dyDescent="0.15">
      <c r="A2993" s="46" t="s">
        <v>148</v>
      </c>
      <c r="B2993">
        <v>785</v>
      </c>
      <c r="C2993" s="27">
        <v>927</v>
      </c>
      <c r="D2993" s="27">
        <v>1751</v>
      </c>
      <c r="E2993" s="27">
        <v>2030</v>
      </c>
      <c r="F2993" s="27">
        <v>2997</v>
      </c>
      <c r="G2993" s="27">
        <v>3508</v>
      </c>
      <c r="H2993" s="27">
        <v>2540</v>
      </c>
      <c r="I2993" s="27">
        <v>2898</v>
      </c>
      <c r="J2993" s="27">
        <v>3459</v>
      </c>
      <c r="K2993" s="27">
        <v>3566</v>
      </c>
      <c r="L2993" s="27">
        <v>3849</v>
      </c>
      <c r="M2993" s="27">
        <v>4374</v>
      </c>
      <c r="N2993" s="30">
        <v>32684</v>
      </c>
      <c r="O2993" s="27">
        <v>32684</v>
      </c>
      <c r="P2993" s="30">
        <v>0</v>
      </c>
    </row>
    <row r="2994" spans="1:16" x14ac:dyDescent="0.15">
      <c r="A2994" s="46" t="s">
        <v>89</v>
      </c>
      <c r="B2994">
        <v>545</v>
      </c>
      <c r="C2994" s="27">
        <v>916</v>
      </c>
      <c r="D2994" s="27">
        <v>1582</v>
      </c>
      <c r="E2994" s="27">
        <v>2014</v>
      </c>
      <c r="F2994" s="27">
        <v>2260</v>
      </c>
      <c r="G2994" s="27">
        <v>2582</v>
      </c>
      <c r="H2994" s="27">
        <v>2537</v>
      </c>
      <c r="I2994" s="27">
        <v>2773</v>
      </c>
      <c r="J2994" s="27">
        <v>3996</v>
      </c>
      <c r="K2994" s="27">
        <v>2527</v>
      </c>
      <c r="L2994" s="27">
        <v>2109</v>
      </c>
      <c r="M2994" s="27">
        <v>1932</v>
      </c>
      <c r="N2994" s="30">
        <v>25773</v>
      </c>
      <c r="O2994" s="27">
        <v>25773</v>
      </c>
      <c r="P2994" s="30">
        <v>0</v>
      </c>
    </row>
    <row r="2995" spans="1:16" x14ac:dyDescent="0.15">
      <c r="A2995" s="46" t="s">
        <v>206</v>
      </c>
      <c r="B2995">
        <v>101</v>
      </c>
      <c r="C2995" s="27">
        <v>41</v>
      </c>
      <c r="D2995" s="27">
        <v>92</v>
      </c>
      <c r="E2995" s="27">
        <v>54</v>
      </c>
      <c r="F2995" s="27">
        <v>122</v>
      </c>
      <c r="G2995" s="27">
        <v>176</v>
      </c>
      <c r="H2995" s="27">
        <v>191</v>
      </c>
      <c r="I2995" s="27">
        <v>183</v>
      </c>
      <c r="J2995" s="27">
        <v>181</v>
      </c>
      <c r="K2995" s="27">
        <v>141</v>
      </c>
      <c r="L2995" s="27">
        <v>101</v>
      </c>
      <c r="M2995" s="27">
        <v>104</v>
      </c>
      <c r="N2995" s="30">
        <v>1487</v>
      </c>
      <c r="O2995" s="27">
        <v>1487</v>
      </c>
      <c r="P2995" s="30">
        <v>0</v>
      </c>
    </row>
    <row r="2996" spans="1:16" x14ac:dyDescent="0.15">
      <c r="A2996" s="46" t="s">
        <v>222</v>
      </c>
      <c r="B2996">
        <v>695</v>
      </c>
      <c r="C2996" s="27">
        <v>363</v>
      </c>
      <c r="D2996" s="27">
        <v>566</v>
      </c>
      <c r="E2996" s="27">
        <v>713</v>
      </c>
      <c r="F2996" s="27">
        <v>610</v>
      </c>
      <c r="G2996" s="27">
        <v>998</v>
      </c>
      <c r="H2996" s="27">
        <v>677</v>
      </c>
      <c r="I2996" s="27">
        <v>694</v>
      </c>
      <c r="J2996" s="27">
        <v>829</v>
      </c>
      <c r="K2996" s="27">
        <v>636</v>
      </c>
      <c r="L2996" s="27">
        <v>699</v>
      </c>
      <c r="M2996" s="27">
        <v>698</v>
      </c>
      <c r="N2996" s="30">
        <v>8178</v>
      </c>
      <c r="O2996" s="27">
        <v>8178</v>
      </c>
      <c r="P2996" s="30">
        <v>0</v>
      </c>
    </row>
    <row r="2997" spans="1:16" x14ac:dyDescent="0.15">
      <c r="A2997" s="46" t="s">
        <v>223</v>
      </c>
      <c r="B2997">
        <v>51</v>
      </c>
      <c r="C2997" s="27">
        <v>28</v>
      </c>
      <c r="D2997" s="27">
        <v>34</v>
      </c>
      <c r="E2997" s="27">
        <v>51</v>
      </c>
      <c r="F2997" s="27">
        <v>73</v>
      </c>
      <c r="G2997" s="27">
        <v>97</v>
      </c>
      <c r="H2997" s="27">
        <v>85</v>
      </c>
      <c r="I2997" s="27">
        <v>199</v>
      </c>
      <c r="J2997" s="27">
        <v>165</v>
      </c>
      <c r="K2997" s="27">
        <v>101</v>
      </c>
      <c r="L2997" s="27">
        <v>61</v>
      </c>
      <c r="M2997" s="27">
        <v>95</v>
      </c>
      <c r="N2997" s="30">
        <v>1040</v>
      </c>
      <c r="O2997" s="27">
        <v>1040</v>
      </c>
      <c r="P2997" s="30">
        <v>0</v>
      </c>
    </row>
    <row r="2998" spans="1:16" x14ac:dyDescent="0.15">
      <c r="A2998" s="46" t="s">
        <v>18</v>
      </c>
      <c r="B2998">
        <v>1509</v>
      </c>
      <c r="C2998" s="27">
        <v>981</v>
      </c>
      <c r="D2998" s="27">
        <v>1798</v>
      </c>
      <c r="E2998" s="27">
        <v>2910</v>
      </c>
      <c r="F2998" s="27">
        <v>3857</v>
      </c>
      <c r="G2998" s="27">
        <v>7267</v>
      </c>
      <c r="H2998" s="27">
        <v>6968</v>
      </c>
      <c r="I2998" s="27">
        <v>6391</v>
      </c>
      <c r="J2998" s="27">
        <v>8912</v>
      </c>
      <c r="K2998" s="27">
        <v>7925</v>
      </c>
      <c r="L2998" s="27">
        <v>6167</v>
      </c>
      <c r="M2998" s="27">
        <v>10458</v>
      </c>
      <c r="N2998" s="30">
        <v>65143</v>
      </c>
      <c r="O2998" s="27">
        <v>65143</v>
      </c>
      <c r="P2998" s="30">
        <v>0</v>
      </c>
    </row>
    <row r="2999" spans="1:16" x14ac:dyDescent="0.15">
      <c r="A2999" s="46" t="s">
        <v>30</v>
      </c>
      <c r="B2999">
        <v>79</v>
      </c>
      <c r="C2999" s="27">
        <v>48</v>
      </c>
      <c r="D2999" s="27">
        <v>152</v>
      </c>
      <c r="E2999" s="27">
        <v>1040</v>
      </c>
      <c r="F2999" s="27">
        <v>1717</v>
      </c>
      <c r="G2999" s="27">
        <v>2048</v>
      </c>
      <c r="H2999" s="27">
        <v>2386</v>
      </c>
      <c r="I2999" s="27">
        <v>2451</v>
      </c>
      <c r="J2999" s="27">
        <v>2686</v>
      </c>
      <c r="K2999" s="27">
        <v>2926</v>
      </c>
      <c r="L2999" s="27">
        <v>2053</v>
      </c>
      <c r="M2999" s="27">
        <v>3392</v>
      </c>
      <c r="N2999" s="30">
        <v>20978</v>
      </c>
      <c r="O2999" s="27">
        <v>20978</v>
      </c>
      <c r="P2999" s="30">
        <v>0</v>
      </c>
    </row>
    <row r="3000" spans="1:16" x14ac:dyDescent="0.15">
      <c r="A3000" s="46" t="s">
        <v>61</v>
      </c>
      <c r="B3000">
        <v>72</v>
      </c>
      <c r="C3000" s="27">
        <v>88</v>
      </c>
      <c r="D3000" s="27">
        <v>155</v>
      </c>
      <c r="E3000" s="27">
        <v>126</v>
      </c>
      <c r="F3000" s="27">
        <v>167</v>
      </c>
      <c r="G3000" s="27">
        <v>143</v>
      </c>
      <c r="H3000" s="27">
        <v>230</v>
      </c>
      <c r="I3000" s="27">
        <v>224</v>
      </c>
      <c r="J3000" s="27">
        <v>261</v>
      </c>
      <c r="K3000" s="27">
        <v>311</v>
      </c>
      <c r="L3000" s="27">
        <v>155</v>
      </c>
      <c r="M3000" s="27">
        <v>223</v>
      </c>
      <c r="N3000" s="30">
        <v>2155</v>
      </c>
      <c r="O3000" s="27">
        <v>2155</v>
      </c>
      <c r="P3000" s="30">
        <v>0</v>
      </c>
    </row>
    <row r="3001" spans="1:16" x14ac:dyDescent="0.15">
      <c r="A3001" s="46" t="s">
        <v>59</v>
      </c>
      <c r="B3001">
        <v>439</v>
      </c>
      <c r="C3001" s="27">
        <v>397</v>
      </c>
      <c r="D3001" s="27">
        <v>480</v>
      </c>
      <c r="E3001" s="27">
        <v>547</v>
      </c>
      <c r="F3001" s="27">
        <v>831</v>
      </c>
      <c r="G3001" s="27">
        <v>1152</v>
      </c>
      <c r="H3001" s="27">
        <v>1326</v>
      </c>
      <c r="I3001" s="27">
        <v>1015</v>
      </c>
      <c r="J3001" s="27">
        <v>1404</v>
      </c>
      <c r="K3001" s="27">
        <v>1007</v>
      </c>
      <c r="L3001" s="27">
        <v>773</v>
      </c>
      <c r="M3001" s="27">
        <v>1256</v>
      </c>
      <c r="N3001" s="30">
        <v>10627</v>
      </c>
      <c r="O3001" s="27">
        <v>10627</v>
      </c>
      <c r="P3001" s="30">
        <v>0</v>
      </c>
    </row>
    <row r="3002" spans="1:16" x14ac:dyDescent="0.15">
      <c r="A3002" s="46" t="s">
        <v>63</v>
      </c>
      <c r="B3002">
        <v>99</v>
      </c>
      <c r="C3002" s="27">
        <v>136</v>
      </c>
      <c r="D3002" s="27">
        <v>62</v>
      </c>
      <c r="E3002" s="27">
        <v>114</v>
      </c>
      <c r="F3002" s="27">
        <v>222</v>
      </c>
      <c r="G3002" s="27">
        <v>202</v>
      </c>
      <c r="H3002" s="27">
        <v>373</v>
      </c>
      <c r="I3002" s="27">
        <v>260</v>
      </c>
      <c r="J3002" s="27">
        <v>309</v>
      </c>
      <c r="K3002" s="27">
        <v>196</v>
      </c>
      <c r="L3002" s="27">
        <v>115</v>
      </c>
      <c r="M3002" s="27">
        <v>160</v>
      </c>
      <c r="N3002" s="30">
        <v>2248</v>
      </c>
      <c r="O3002" s="27">
        <v>2248</v>
      </c>
      <c r="P3002" s="30">
        <v>0</v>
      </c>
    </row>
    <row r="3003" spans="1:16" x14ac:dyDescent="0.15">
      <c r="A3003" s="46" t="s">
        <v>94</v>
      </c>
      <c r="B3003">
        <v>327</v>
      </c>
      <c r="C3003" s="27">
        <v>270</v>
      </c>
      <c r="D3003" s="27">
        <v>419</v>
      </c>
      <c r="E3003" s="27">
        <v>567</v>
      </c>
      <c r="F3003" s="27">
        <v>718</v>
      </c>
      <c r="G3003" s="27">
        <v>1179</v>
      </c>
      <c r="H3003" s="27">
        <v>828</v>
      </c>
      <c r="I3003" s="27">
        <v>667</v>
      </c>
      <c r="J3003" s="27">
        <v>717</v>
      </c>
      <c r="K3003" s="27">
        <v>744</v>
      </c>
      <c r="L3003" s="27">
        <v>478</v>
      </c>
      <c r="M3003" s="27">
        <v>835</v>
      </c>
      <c r="N3003" s="30">
        <v>7749</v>
      </c>
      <c r="O3003" s="27">
        <v>7749</v>
      </c>
      <c r="P3003" s="30">
        <v>0</v>
      </c>
    </row>
    <row r="3004" spans="1:16" x14ac:dyDescent="0.15">
      <c r="A3004" s="46"/>
      <c r="B3004" s="27" t="s">
        <v>275</v>
      </c>
      <c r="C3004" s="27" t="s">
        <v>275</v>
      </c>
      <c r="N3004" s="30"/>
      <c r="P3004" s="30"/>
    </row>
    <row r="3005" spans="1:16" x14ac:dyDescent="0.15">
      <c r="A3005" s="46" t="s">
        <v>198</v>
      </c>
      <c r="B3005">
        <v>299</v>
      </c>
      <c r="C3005" s="27">
        <v>664</v>
      </c>
      <c r="D3005" s="27">
        <v>1175</v>
      </c>
      <c r="E3005" s="27">
        <v>1113</v>
      </c>
      <c r="F3005" s="27">
        <v>801</v>
      </c>
      <c r="G3005" s="27">
        <v>488</v>
      </c>
      <c r="H3005" s="27">
        <v>606</v>
      </c>
      <c r="I3005" s="27">
        <v>781</v>
      </c>
      <c r="J3005" s="27">
        <v>937</v>
      </c>
      <c r="K3005" s="27">
        <v>1121</v>
      </c>
      <c r="L3005" s="27">
        <v>938</v>
      </c>
      <c r="M3005" s="27">
        <v>860</v>
      </c>
      <c r="N3005" s="30">
        <v>9783</v>
      </c>
      <c r="O3005" s="27">
        <v>9783</v>
      </c>
      <c r="P3005" s="30">
        <v>0</v>
      </c>
    </row>
    <row r="3006" spans="1:16" x14ac:dyDescent="0.15">
      <c r="A3006" s="46" t="s">
        <v>90</v>
      </c>
      <c r="B3006">
        <v>1086</v>
      </c>
      <c r="C3006" s="27">
        <v>1586</v>
      </c>
      <c r="D3006" s="27">
        <v>1650</v>
      </c>
      <c r="E3006" s="27">
        <v>1437</v>
      </c>
      <c r="F3006" s="27">
        <v>1603</v>
      </c>
      <c r="G3006" s="27">
        <v>1190</v>
      </c>
      <c r="H3006" s="27">
        <v>1622</v>
      </c>
      <c r="I3006" s="27">
        <v>1445</v>
      </c>
      <c r="J3006" s="27">
        <v>1583</v>
      </c>
      <c r="K3006" s="27">
        <v>1820</v>
      </c>
      <c r="L3006" s="27">
        <v>1354</v>
      </c>
      <c r="M3006" s="27">
        <v>2327</v>
      </c>
      <c r="N3006" s="30">
        <v>18703</v>
      </c>
      <c r="O3006" s="27">
        <v>18703</v>
      </c>
      <c r="P3006" s="30">
        <v>0</v>
      </c>
    </row>
    <row r="3007" spans="1:16" x14ac:dyDescent="0.15">
      <c r="A3007" s="27" t="s">
        <v>149</v>
      </c>
      <c r="B3007">
        <v>85</v>
      </c>
      <c r="C3007" s="27">
        <v>88</v>
      </c>
      <c r="D3007" s="27">
        <v>153</v>
      </c>
      <c r="E3007" s="27">
        <v>131</v>
      </c>
      <c r="F3007" s="27">
        <v>147</v>
      </c>
      <c r="G3007" s="27">
        <v>146</v>
      </c>
      <c r="H3007" s="27">
        <v>178</v>
      </c>
      <c r="I3007" s="27">
        <v>180</v>
      </c>
      <c r="J3007" s="27">
        <v>192</v>
      </c>
      <c r="K3007" s="27">
        <v>219</v>
      </c>
      <c r="L3007" s="27">
        <v>144</v>
      </c>
      <c r="M3007" s="27">
        <v>269</v>
      </c>
      <c r="N3007" s="30">
        <v>1932</v>
      </c>
      <c r="O3007" s="27">
        <v>1932</v>
      </c>
      <c r="P3007" s="30">
        <v>0</v>
      </c>
    </row>
    <row r="3008" spans="1:16" x14ac:dyDescent="0.15">
      <c r="A3008" s="46" t="s">
        <v>210</v>
      </c>
      <c r="B3008">
        <v>1980</v>
      </c>
      <c r="C3008" s="27">
        <v>1141</v>
      </c>
      <c r="D3008" s="27">
        <v>1019</v>
      </c>
      <c r="E3008" s="27">
        <v>1974</v>
      </c>
      <c r="F3008" s="27">
        <v>1528</v>
      </c>
      <c r="G3008" s="27">
        <v>1579</v>
      </c>
      <c r="H3008" s="27">
        <v>2055</v>
      </c>
      <c r="I3008" s="27">
        <v>1351</v>
      </c>
      <c r="J3008" s="27">
        <v>2391</v>
      </c>
      <c r="K3008" s="27">
        <v>2399</v>
      </c>
      <c r="L3008" s="27">
        <v>1659</v>
      </c>
      <c r="M3008" s="27">
        <v>3529</v>
      </c>
      <c r="N3008" s="30">
        <v>22605</v>
      </c>
      <c r="O3008" s="27">
        <v>22605</v>
      </c>
      <c r="P3008" s="30">
        <v>0</v>
      </c>
    </row>
    <row r="3009" spans="1:16" x14ac:dyDescent="0.15">
      <c r="A3009" s="46" t="s">
        <v>211</v>
      </c>
      <c r="B3009" s="1">
        <v>1668</v>
      </c>
      <c r="C3009" s="27">
        <v>2327</v>
      </c>
      <c r="D3009" s="27">
        <v>2543</v>
      </c>
      <c r="E3009" s="27">
        <v>2550</v>
      </c>
      <c r="F3009" s="27">
        <v>2433</v>
      </c>
      <c r="G3009" s="27">
        <v>3428</v>
      </c>
      <c r="H3009" s="27">
        <v>2460</v>
      </c>
      <c r="I3009" s="27">
        <v>2105</v>
      </c>
      <c r="J3009" s="27">
        <v>2984</v>
      </c>
      <c r="K3009" s="27">
        <v>3557</v>
      </c>
      <c r="L3009" s="27">
        <v>4123</v>
      </c>
      <c r="M3009" s="27">
        <v>5733</v>
      </c>
      <c r="N3009" s="30">
        <v>35911</v>
      </c>
      <c r="O3009" s="27">
        <v>35911</v>
      </c>
      <c r="P3009" s="30">
        <v>0</v>
      </c>
    </row>
    <row r="3010" spans="1:16" x14ac:dyDescent="0.15">
      <c r="A3010" s="46" t="s">
        <v>212</v>
      </c>
      <c r="B3010">
        <v>292</v>
      </c>
      <c r="C3010" s="27">
        <v>235</v>
      </c>
      <c r="D3010" s="27">
        <v>337</v>
      </c>
      <c r="E3010" s="27">
        <v>229</v>
      </c>
      <c r="F3010" s="27">
        <v>236</v>
      </c>
      <c r="G3010" s="27">
        <v>427</v>
      </c>
      <c r="H3010" s="27">
        <v>510</v>
      </c>
      <c r="I3010" s="27">
        <v>291</v>
      </c>
      <c r="J3010" s="27">
        <v>337</v>
      </c>
      <c r="K3010" s="27">
        <v>443</v>
      </c>
      <c r="L3010" s="27">
        <v>254</v>
      </c>
      <c r="M3010" s="27">
        <v>696</v>
      </c>
      <c r="N3010" s="30">
        <v>4287</v>
      </c>
      <c r="O3010" s="27">
        <v>4287</v>
      </c>
      <c r="P3010" s="30">
        <v>0</v>
      </c>
    </row>
    <row r="3011" spans="1:16" x14ac:dyDescent="0.15">
      <c r="A3011" s="46" t="s">
        <v>213</v>
      </c>
      <c r="B3011">
        <v>523</v>
      </c>
      <c r="C3011" s="27">
        <v>670</v>
      </c>
      <c r="D3011" s="27">
        <v>354</v>
      </c>
      <c r="E3011" s="27">
        <v>444</v>
      </c>
      <c r="F3011" s="27">
        <v>450</v>
      </c>
      <c r="G3011" s="27">
        <v>503</v>
      </c>
      <c r="H3011" s="27">
        <v>604</v>
      </c>
      <c r="I3011" s="27">
        <v>454</v>
      </c>
      <c r="J3011" s="27">
        <v>568</v>
      </c>
      <c r="K3011" s="27">
        <v>823</v>
      </c>
      <c r="L3011" s="27">
        <v>582</v>
      </c>
      <c r="M3011" s="27">
        <v>761</v>
      </c>
      <c r="N3011" s="30">
        <v>6736</v>
      </c>
      <c r="O3011" s="27">
        <v>6736</v>
      </c>
      <c r="P3011" s="30">
        <v>0</v>
      </c>
    </row>
    <row r="3012" spans="1:16" x14ac:dyDescent="0.15">
      <c r="A3012" s="46" t="s">
        <v>214</v>
      </c>
      <c r="B3012">
        <v>12</v>
      </c>
      <c r="C3012" s="27">
        <v>11</v>
      </c>
      <c r="D3012" s="27">
        <v>12</v>
      </c>
      <c r="E3012" s="27">
        <v>22</v>
      </c>
      <c r="F3012" s="27">
        <v>14</v>
      </c>
      <c r="G3012" s="27">
        <v>10</v>
      </c>
      <c r="H3012" s="27">
        <v>18</v>
      </c>
      <c r="I3012" s="27">
        <v>33</v>
      </c>
      <c r="J3012" s="27">
        <v>15</v>
      </c>
      <c r="K3012" s="27">
        <v>18</v>
      </c>
      <c r="L3012" s="27">
        <v>17</v>
      </c>
      <c r="M3012" s="27">
        <v>21</v>
      </c>
      <c r="N3012" s="30">
        <v>203</v>
      </c>
      <c r="O3012" s="27">
        <v>203</v>
      </c>
      <c r="P3012" s="30">
        <v>0</v>
      </c>
    </row>
    <row r="3013" spans="1:16" x14ac:dyDescent="0.15">
      <c r="A3013" s="46" t="s">
        <v>215</v>
      </c>
      <c r="B3013">
        <v>15</v>
      </c>
      <c r="C3013" s="27">
        <v>21</v>
      </c>
      <c r="D3013" s="27">
        <v>34</v>
      </c>
      <c r="E3013" s="27">
        <v>24</v>
      </c>
      <c r="F3013" s="27">
        <v>32</v>
      </c>
      <c r="G3013" s="27">
        <v>56</v>
      </c>
      <c r="H3013" s="27">
        <v>37</v>
      </c>
      <c r="I3013" s="27">
        <v>64</v>
      </c>
      <c r="J3013" s="27">
        <v>56</v>
      </c>
      <c r="K3013" s="27">
        <v>46</v>
      </c>
      <c r="L3013" s="27">
        <v>43</v>
      </c>
      <c r="M3013" s="27">
        <v>77</v>
      </c>
      <c r="N3013" s="30">
        <v>505</v>
      </c>
      <c r="O3013" s="27">
        <v>505</v>
      </c>
      <c r="P3013" s="30">
        <v>0</v>
      </c>
    </row>
    <row r="3014" spans="1:16" x14ac:dyDescent="0.15">
      <c r="A3014" s="46" t="s">
        <v>216</v>
      </c>
      <c r="B3014">
        <v>5</v>
      </c>
      <c r="C3014" s="27">
        <v>7</v>
      </c>
      <c r="D3014" s="27">
        <v>12</v>
      </c>
      <c r="E3014" s="27">
        <v>18</v>
      </c>
      <c r="F3014" s="27">
        <v>17</v>
      </c>
      <c r="G3014" s="27">
        <v>18</v>
      </c>
      <c r="H3014" s="27">
        <v>32</v>
      </c>
      <c r="I3014" s="27">
        <v>26</v>
      </c>
      <c r="J3014" s="27">
        <v>33</v>
      </c>
      <c r="K3014" s="27">
        <v>13</v>
      </c>
      <c r="L3014" s="27">
        <v>19</v>
      </c>
      <c r="M3014" s="27">
        <v>34</v>
      </c>
      <c r="N3014" s="30">
        <v>234</v>
      </c>
      <c r="O3014" s="27">
        <v>234</v>
      </c>
      <c r="P3014" s="30">
        <v>0</v>
      </c>
    </row>
    <row r="3015" spans="1:16" x14ac:dyDescent="0.15">
      <c r="A3015" s="46" t="s">
        <v>217</v>
      </c>
      <c r="B3015">
        <v>2</v>
      </c>
      <c r="C3015" s="27">
        <v>4</v>
      </c>
      <c r="D3015" s="27">
        <v>13</v>
      </c>
      <c r="E3015" s="27">
        <v>21</v>
      </c>
      <c r="F3015" s="27">
        <v>25</v>
      </c>
      <c r="G3015" s="27">
        <v>24</v>
      </c>
      <c r="H3015" s="27">
        <v>15</v>
      </c>
      <c r="I3015" s="27">
        <v>27</v>
      </c>
      <c r="J3015" s="27">
        <v>30</v>
      </c>
      <c r="K3015" s="27">
        <v>28</v>
      </c>
      <c r="L3015" s="27">
        <v>49</v>
      </c>
      <c r="M3015" s="27">
        <v>21</v>
      </c>
      <c r="N3015" s="30">
        <v>259</v>
      </c>
      <c r="O3015" s="27">
        <v>259</v>
      </c>
      <c r="P3015" s="30">
        <v>0</v>
      </c>
    </row>
    <row r="3016" spans="1:16" x14ac:dyDescent="0.15">
      <c r="A3016" s="46"/>
      <c r="B3016" s="27" t="s">
        <v>276</v>
      </c>
      <c r="C3016" s="27" t="s">
        <v>276</v>
      </c>
      <c r="N3016" s="30"/>
      <c r="P3016" s="30"/>
    </row>
    <row r="3017" spans="1:16" x14ac:dyDescent="0.15">
      <c r="A3017" s="46" t="s">
        <v>201</v>
      </c>
      <c r="B3017">
        <v>4</v>
      </c>
      <c r="C3017" s="27">
        <v>9</v>
      </c>
      <c r="D3017" s="27">
        <v>32</v>
      </c>
      <c r="E3017" s="27">
        <v>58</v>
      </c>
      <c r="F3017" s="27">
        <v>15</v>
      </c>
      <c r="G3017" s="27">
        <v>19</v>
      </c>
      <c r="H3017" s="27">
        <v>17</v>
      </c>
      <c r="I3017" s="27">
        <v>19</v>
      </c>
      <c r="J3017" s="27">
        <v>16</v>
      </c>
      <c r="K3017" s="27">
        <v>34</v>
      </c>
      <c r="L3017" s="27">
        <v>31</v>
      </c>
      <c r="M3017" s="27">
        <v>31</v>
      </c>
      <c r="N3017" s="30">
        <v>285</v>
      </c>
      <c r="O3017" s="27">
        <v>285</v>
      </c>
      <c r="P3017" s="30">
        <v>0</v>
      </c>
    </row>
    <row r="3018" spans="1:16" x14ac:dyDescent="0.15">
      <c r="A3018" s="46" t="s">
        <v>192</v>
      </c>
      <c r="B3018">
        <v>11</v>
      </c>
      <c r="C3018" s="27">
        <v>24</v>
      </c>
      <c r="D3018" s="27">
        <v>15</v>
      </c>
      <c r="E3018" s="27">
        <v>20</v>
      </c>
      <c r="F3018" s="27">
        <v>10</v>
      </c>
      <c r="G3018" s="27">
        <v>19</v>
      </c>
      <c r="H3018" s="27">
        <v>41</v>
      </c>
      <c r="I3018" s="27">
        <v>33</v>
      </c>
      <c r="J3018" s="27">
        <v>39</v>
      </c>
      <c r="K3018" s="27">
        <v>42</v>
      </c>
      <c r="L3018" s="27">
        <v>32</v>
      </c>
      <c r="M3018" s="27">
        <v>49</v>
      </c>
      <c r="N3018" s="30">
        <v>335</v>
      </c>
      <c r="O3018" s="27">
        <v>335</v>
      </c>
      <c r="P3018" s="30">
        <v>0</v>
      </c>
    </row>
    <row r="3019" spans="1:16" x14ac:dyDescent="0.15">
      <c r="A3019" s="27" t="s">
        <v>193</v>
      </c>
      <c r="B3019">
        <v>26</v>
      </c>
      <c r="C3019" s="27">
        <v>54</v>
      </c>
      <c r="D3019" s="27">
        <v>47</v>
      </c>
      <c r="E3019" s="27">
        <v>50</v>
      </c>
      <c r="F3019" s="27">
        <v>15</v>
      </c>
      <c r="G3019" s="27">
        <v>32</v>
      </c>
      <c r="H3019" s="27">
        <v>39</v>
      </c>
      <c r="I3019" s="27">
        <v>39</v>
      </c>
      <c r="J3019" s="27">
        <v>50</v>
      </c>
      <c r="K3019" s="27">
        <v>23</v>
      </c>
      <c r="L3019" s="27">
        <v>40</v>
      </c>
      <c r="M3019" s="27">
        <v>65</v>
      </c>
      <c r="N3019" s="30">
        <v>480</v>
      </c>
      <c r="O3019" s="27">
        <v>480</v>
      </c>
      <c r="P3019" s="30">
        <v>0</v>
      </c>
    </row>
    <row r="3020" spans="1:16" x14ac:dyDescent="0.15">
      <c r="A3020" s="46" t="s">
        <v>224</v>
      </c>
      <c r="B3020">
        <v>8</v>
      </c>
      <c r="C3020" s="27">
        <v>7</v>
      </c>
      <c r="D3020" s="27">
        <v>17</v>
      </c>
      <c r="E3020" s="27">
        <v>24</v>
      </c>
      <c r="F3020" s="27">
        <v>51</v>
      </c>
      <c r="G3020" s="27">
        <v>19</v>
      </c>
      <c r="H3020" s="27">
        <v>13</v>
      </c>
      <c r="I3020" s="27">
        <v>22</v>
      </c>
      <c r="J3020" s="27">
        <v>30</v>
      </c>
      <c r="K3020" s="27">
        <v>36</v>
      </c>
      <c r="L3020" s="27">
        <v>26</v>
      </c>
      <c r="M3020" s="27">
        <v>54</v>
      </c>
      <c r="N3020" s="30">
        <v>307</v>
      </c>
      <c r="O3020" s="27">
        <v>307</v>
      </c>
      <c r="P3020" s="30">
        <v>0</v>
      </c>
    </row>
    <row r="3021" spans="1:16" x14ac:dyDescent="0.15">
      <c r="A3021" s="46" t="s">
        <v>225</v>
      </c>
      <c r="B3021">
        <v>50</v>
      </c>
      <c r="C3021" s="27">
        <v>27</v>
      </c>
      <c r="D3021" s="27">
        <v>61</v>
      </c>
      <c r="E3021" s="27">
        <v>72</v>
      </c>
      <c r="F3021" s="27">
        <v>87</v>
      </c>
      <c r="G3021" s="27">
        <v>120</v>
      </c>
      <c r="H3021" s="27">
        <v>109</v>
      </c>
      <c r="I3021" s="27">
        <v>139</v>
      </c>
      <c r="J3021" s="27">
        <v>174</v>
      </c>
      <c r="K3021" s="27">
        <v>159</v>
      </c>
      <c r="L3021" s="27">
        <v>257</v>
      </c>
      <c r="M3021" s="27">
        <v>246</v>
      </c>
      <c r="N3021" s="30">
        <v>1501</v>
      </c>
      <c r="O3021" s="27">
        <v>1501</v>
      </c>
      <c r="P3021" s="30">
        <v>0</v>
      </c>
    </row>
    <row r="3022" spans="1:16" x14ac:dyDescent="0.15">
      <c r="A3022" s="46" t="s">
        <v>226</v>
      </c>
      <c r="B3022">
        <v>6</v>
      </c>
      <c r="C3022" s="27">
        <v>2</v>
      </c>
      <c r="D3022" s="27">
        <v>5</v>
      </c>
      <c r="E3022" s="27">
        <v>6</v>
      </c>
      <c r="F3022" s="27">
        <v>8</v>
      </c>
      <c r="G3022" s="27">
        <v>8</v>
      </c>
      <c r="H3022" s="27">
        <v>12</v>
      </c>
      <c r="I3022" s="27">
        <v>4</v>
      </c>
      <c r="J3022" s="27">
        <v>4</v>
      </c>
      <c r="K3022" s="27">
        <v>15</v>
      </c>
      <c r="L3022" s="27">
        <v>9</v>
      </c>
      <c r="M3022" s="27">
        <v>11</v>
      </c>
      <c r="N3022" s="30">
        <v>90</v>
      </c>
      <c r="O3022" s="27">
        <v>90</v>
      </c>
      <c r="P3022" s="30">
        <v>0</v>
      </c>
    </row>
    <row r="3023" spans="1:16" x14ac:dyDescent="0.15">
      <c r="A3023" s="46" t="s">
        <v>227</v>
      </c>
      <c r="B3023">
        <v>5</v>
      </c>
      <c r="C3023" s="27">
        <v>12</v>
      </c>
      <c r="D3023" s="27">
        <v>10</v>
      </c>
      <c r="E3023" s="27">
        <v>12</v>
      </c>
      <c r="F3023" s="27">
        <v>5</v>
      </c>
      <c r="G3023" s="27">
        <v>8</v>
      </c>
      <c r="H3023" s="27">
        <v>4</v>
      </c>
      <c r="I3023" s="27">
        <v>9</v>
      </c>
      <c r="J3023" s="27">
        <v>9</v>
      </c>
      <c r="K3023" s="27">
        <v>11</v>
      </c>
      <c r="L3023" s="27">
        <v>22</v>
      </c>
      <c r="M3023" s="27">
        <v>39</v>
      </c>
      <c r="N3023" s="30">
        <v>146</v>
      </c>
      <c r="O3023" s="27">
        <v>146</v>
      </c>
      <c r="P3023" s="30">
        <v>0</v>
      </c>
    </row>
    <row r="3024" spans="1:16" x14ac:dyDescent="0.15">
      <c r="A3024" s="46" t="s">
        <v>228</v>
      </c>
      <c r="B3024">
        <v>1</v>
      </c>
      <c r="C3024" s="27">
        <v>3</v>
      </c>
      <c r="D3024" s="27">
        <v>2</v>
      </c>
      <c r="E3024" s="27" t="s">
        <v>279</v>
      </c>
      <c r="F3024" s="27" t="s">
        <v>279</v>
      </c>
      <c r="G3024" s="27" t="s">
        <v>279</v>
      </c>
      <c r="H3024" s="27">
        <v>1</v>
      </c>
      <c r="I3024" s="27" t="s">
        <v>279</v>
      </c>
      <c r="J3024" s="27" t="s">
        <v>279</v>
      </c>
      <c r="K3024" s="27" t="s">
        <v>279</v>
      </c>
      <c r="L3024" s="27" t="s">
        <v>279</v>
      </c>
      <c r="M3024" s="27">
        <v>1</v>
      </c>
      <c r="N3024" s="30">
        <v>8</v>
      </c>
      <c r="O3024" s="27">
        <v>8</v>
      </c>
      <c r="P3024" s="30">
        <v>0</v>
      </c>
    </row>
    <row r="3025" spans="1:16" x14ac:dyDescent="0.15">
      <c r="A3025" s="46" t="s">
        <v>231</v>
      </c>
      <c r="B3025">
        <v>5</v>
      </c>
      <c r="C3025" s="27">
        <v>3</v>
      </c>
      <c r="D3025" s="27">
        <v>2</v>
      </c>
      <c r="E3025" s="27">
        <v>11</v>
      </c>
      <c r="F3025" s="27">
        <v>7</v>
      </c>
      <c r="G3025" s="27">
        <v>10</v>
      </c>
      <c r="H3025" s="27">
        <v>4</v>
      </c>
      <c r="I3025" s="27">
        <v>10</v>
      </c>
      <c r="J3025" s="27">
        <v>7</v>
      </c>
      <c r="K3025" s="27">
        <v>5</v>
      </c>
      <c r="L3025" s="27">
        <v>3</v>
      </c>
      <c r="M3025" s="27">
        <v>3</v>
      </c>
      <c r="N3025" s="30">
        <v>70</v>
      </c>
      <c r="O3025" s="27">
        <v>70</v>
      </c>
      <c r="P3025" s="30">
        <v>0</v>
      </c>
    </row>
    <row r="3026" spans="1:16" x14ac:dyDescent="0.15">
      <c r="A3026" s="46" t="s">
        <v>229</v>
      </c>
      <c r="B3026">
        <v>1</v>
      </c>
      <c r="C3026" s="27">
        <v>1</v>
      </c>
      <c r="D3026" s="27">
        <v>1</v>
      </c>
      <c r="E3026" s="27">
        <v>2</v>
      </c>
      <c r="F3026" s="27">
        <v>1</v>
      </c>
      <c r="G3026" s="27">
        <v>5</v>
      </c>
      <c r="H3026" s="27" t="s">
        <v>279</v>
      </c>
      <c r="I3026" s="27" t="s">
        <v>279</v>
      </c>
      <c r="J3026" s="27" t="s">
        <v>279</v>
      </c>
      <c r="K3026" s="27" t="s">
        <v>279</v>
      </c>
      <c r="L3026" s="27">
        <v>11</v>
      </c>
      <c r="M3026" s="27">
        <v>1</v>
      </c>
      <c r="N3026" s="30">
        <v>23</v>
      </c>
      <c r="O3026" s="27">
        <v>23</v>
      </c>
      <c r="P3026" s="30">
        <v>0</v>
      </c>
    </row>
    <row r="3027" spans="1:16" x14ac:dyDescent="0.15">
      <c r="A3027" s="46" t="s">
        <v>230</v>
      </c>
      <c r="B3027">
        <v>0</v>
      </c>
      <c r="C3027" s="27">
        <v>0</v>
      </c>
      <c r="D3027" s="27">
        <v>1</v>
      </c>
      <c r="E3027" s="27">
        <v>2</v>
      </c>
      <c r="F3027" s="27" t="s">
        <v>279</v>
      </c>
      <c r="G3027" s="27">
        <v>1</v>
      </c>
      <c r="H3027" s="27" t="s">
        <v>279</v>
      </c>
      <c r="I3027" s="27">
        <v>2</v>
      </c>
      <c r="J3027" s="27" t="s">
        <v>279</v>
      </c>
      <c r="K3027" s="27" t="s">
        <v>279</v>
      </c>
      <c r="L3027" s="27">
        <v>1</v>
      </c>
      <c r="M3027" s="27">
        <v>1</v>
      </c>
      <c r="N3027" s="30">
        <v>8</v>
      </c>
      <c r="O3027" s="27">
        <v>8</v>
      </c>
      <c r="P3027" s="30">
        <v>0</v>
      </c>
    </row>
    <row r="3028" spans="1:16" x14ac:dyDescent="0.15">
      <c r="B3028" s="27" t="s">
        <v>277</v>
      </c>
      <c r="C3028" s="27" t="s">
        <v>277</v>
      </c>
      <c r="N3028" s="30"/>
      <c r="P3028" s="30"/>
    </row>
    <row r="3029" spans="1:16" x14ac:dyDescent="0.15">
      <c r="A3029" s="46" t="s">
        <v>204</v>
      </c>
      <c r="B3029">
        <v>53</v>
      </c>
      <c r="C3029" s="27">
        <v>86</v>
      </c>
      <c r="D3029" s="27">
        <v>101</v>
      </c>
      <c r="E3029" s="27">
        <v>148</v>
      </c>
      <c r="F3029" s="27">
        <v>156</v>
      </c>
      <c r="G3029" s="27">
        <v>118</v>
      </c>
      <c r="H3029" s="27">
        <v>221</v>
      </c>
      <c r="I3029" s="27">
        <v>207</v>
      </c>
      <c r="J3029" s="27">
        <v>182</v>
      </c>
      <c r="K3029" s="27">
        <v>192</v>
      </c>
      <c r="L3029" s="27">
        <v>120</v>
      </c>
      <c r="M3029" s="27">
        <v>164</v>
      </c>
      <c r="N3029" s="30">
        <v>1748</v>
      </c>
      <c r="O3029" s="27">
        <v>1748</v>
      </c>
      <c r="P3029" s="30">
        <v>0</v>
      </c>
    </row>
    <row r="3030" spans="1:16" x14ac:dyDescent="0.15">
      <c r="A3030" s="46" t="s">
        <v>93</v>
      </c>
      <c r="B3030">
        <v>104</v>
      </c>
      <c r="C3030" s="27">
        <v>139</v>
      </c>
      <c r="D3030" s="27">
        <v>196</v>
      </c>
      <c r="E3030" s="27">
        <v>158</v>
      </c>
      <c r="F3030" s="27">
        <v>307</v>
      </c>
      <c r="G3030" s="27">
        <v>258</v>
      </c>
      <c r="H3030" s="27">
        <v>261</v>
      </c>
      <c r="I3030" s="27">
        <v>243</v>
      </c>
      <c r="J3030" s="27">
        <v>247</v>
      </c>
      <c r="K3030" s="27">
        <v>204</v>
      </c>
      <c r="L3030" s="27">
        <v>166</v>
      </c>
      <c r="M3030" s="27">
        <v>239</v>
      </c>
      <c r="N3030" s="30">
        <v>2522</v>
      </c>
      <c r="O3030" s="27">
        <v>2522</v>
      </c>
      <c r="P3030" s="30">
        <v>0</v>
      </c>
    </row>
    <row r="3031" spans="1:16" x14ac:dyDescent="0.15">
      <c r="A3031" s="27" t="s">
        <v>150</v>
      </c>
      <c r="B3031">
        <v>41</v>
      </c>
      <c r="C3031" s="27">
        <v>33</v>
      </c>
      <c r="D3031" s="27">
        <v>42</v>
      </c>
      <c r="E3031" s="27">
        <v>49</v>
      </c>
      <c r="F3031" s="27">
        <v>47</v>
      </c>
      <c r="G3031" s="27">
        <v>51</v>
      </c>
      <c r="H3031" s="27">
        <v>45</v>
      </c>
      <c r="I3031" s="27">
        <v>66</v>
      </c>
      <c r="J3031" s="27">
        <v>75</v>
      </c>
      <c r="K3031" s="27">
        <v>60</v>
      </c>
      <c r="L3031" s="27">
        <v>57</v>
      </c>
      <c r="M3031" s="27">
        <v>90</v>
      </c>
      <c r="N3031" s="30">
        <v>656</v>
      </c>
      <c r="O3031" s="27">
        <v>656</v>
      </c>
      <c r="P3031" s="30">
        <v>0</v>
      </c>
    </row>
    <row r="3032" spans="1:16" x14ac:dyDescent="0.15">
      <c r="A3032" s="46" t="s">
        <v>232</v>
      </c>
      <c r="B3032">
        <v>171</v>
      </c>
      <c r="C3032" s="27">
        <v>78</v>
      </c>
      <c r="D3032" s="27">
        <v>183</v>
      </c>
      <c r="E3032" s="27">
        <v>219</v>
      </c>
      <c r="F3032" s="27">
        <v>221</v>
      </c>
      <c r="G3032" s="27">
        <v>155</v>
      </c>
      <c r="H3032" s="27">
        <v>205</v>
      </c>
      <c r="I3032" s="27">
        <v>209</v>
      </c>
      <c r="J3032" s="27">
        <v>303</v>
      </c>
      <c r="K3032" s="27">
        <v>307</v>
      </c>
      <c r="L3032" s="27">
        <v>216</v>
      </c>
      <c r="M3032" s="27">
        <v>372</v>
      </c>
      <c r="N3032" s="30">
        <v>2639</v>
      </c>
      <c r="O3032" s="27">
        <v>2639</v>
      </c>
      <c r="P3032" s="30">
        <v>0</v>
      </c>
    </row>
    <row r="3033" spans="1:16" x14ac:dyDescent="0.15">
      <c r="A3033" s="46" t="s">
        <v>233</v>
      </c>
      <c r="B3033">
        <v>87</v>
      </c>
      <c r="C3033" s="27">
        <v>83</v>
      </c>
      <c r="D3033" s="27">
        <v>121</v>
      </c>
      <c r="E3033" s="27">
        <v>169</v>
      </c>
      <c r="F3033" s="27">
        <v>381</v>
      </c>
      <c r="G3033" s="27">
        <v>345</v>
      </c>
      <c r="H3033" s="27">
        <v>272</v>
      </c>
      <c r="I3033" s="27">
        <v>270</v>
      </c>
      <c r="J3033" s="27">
        <v>355</v>
      </c>
      <c r="K3033" s="27">
        <v>338</v>
      </c>
      <c r="L3033" s="27">
        <v>408</v>
      </c>
      <c r="M3033" s="27">
        <v>550</v>
      </c>
      <c r="N3033" s="30">
        <v>3379</v>
      </c>
      <c r="O3033" s="27">
        <v>3379</v>
      </c>
      <c r="P3033" s="30">
        <v>0</v>
      </c>
    </row>
    <row r="3034" spans="1:16" x14ac:dyDescent="0.15">
      <c r="A3034" s="46" t="s">
        <v>234</v>
      </c>
      <c r="B3034">
        <v>29</v>
      </c>
      <c r="C3034" s="27">
        <v>23</v>
      </c>
      <c r="D3034" s="27">
        <v>43</v>
      </c>
      <c r="E3034" s="27">
        <v>58</v>
      </c>
      <c r="F3034" s="27">
        <v>97</v>
      </c>
      <c r="G3034" s="27">
        <v>128</v>
      </c>
      <c r="H3034" s="27">
        <v>113</v>
      </c>
      <c r="I3034" s="27">
        <v>110</v>
      </c>
      <c r="J3034" s="27">
        <v>87</v>
      </c>
      <c r="K3034" s="27">
        <v>95</v>
      </c>
      <c r="L3034" s="27">
        <v>44</v>
      </c>
      <c r="M3034" s="27">
        <v>144</v>
      </c>
      <c r="N3034" s="30">
        <v>971</v>
      </c>
      <c r="O3034" s="27">
        <v>971</v>
      </c>
      <c r="P3034" s="30">
        <v>0</v>
      </c>
    </row>
    <row r="3035" spans="1:16" x14ac:dyDescent="0.15">
      <c r="A3035" s="46" t="s">
        <v>235</v>
      </c>
      <c r="B3035">
        <v>106</v>
      </c>
      <c r="C3035" s="27">
        <v>162</v>
      </c>
      <c r="D3035" s="27">
        <v>105</v>
      </c>
      <c r="E3035" s="27">
        <v>151</v>
      </c>
      <c r="F3035" s="27">
        <v>161</v>
      </c>
      <c r="G3035" s="27">
        <v>140</v>
      </c>
      <c r="H3035" s="27">
        <v>177</v>
      </c>
      <c r="I3035" s="27">
        <v>134</v>
      </c>
      <c r="J3035" s="27">
        <v>220</v>
      </c>
      <c r="K3035" s="27">
        <v>260</v>
      </c>
      <c r="L3035" s="27">
        <v>135</v>
      </c>
      <c r="M3035" s="27">
        <v>227</v>
      </c>
      <c r="N3035" s="30">
        <v>1978</v>
      </c>
      <c r="O3035" s="27">
        <v>1978</v>
      </c>
      <c r="P3035" s="30">
        <v>0</v>
      </c>
    </row>
    <row r="3036" spans="1:16" x14ac:dyDescent="0.15">
      <c r="A3036" s="46" t="s">
        <v>236</v>
      </c>
      <c r="B3036">
        <v>1</v>
      </c>
      <c r="C3036" s="27">
        <v>1</v>
      </c>
      <c r="D3036" s="27">
        <v>0</v>
      </c>
      <c r="E3036" s="27">
        <v>3</v>
      </c>
      <c r="F3036" s="27">
        <v>0</v>
      </c>
      <c r="G3036" s="27">
        <v>1</v>
      </c>
      <c r="H3036" s="27">
        <v>8</v>
      </c>
      <c r="I3036" s="27">
        <v>0</v>
      </c>
      <c r="J3036" s="27">
        <v>10</v>
      </c>
      <c r="K3036" s="27">
        <v>13</v>
      </c>
      <c r="L3036" s="27">
        <v>8</v>
      </c>
      <c r="M3036" s="27">
        <v>8</v>
      </c>
      <c r="N3036" s="30">
        <v>53</v>
      </c>
      <c r="O3036" s="27">
        <v>66</v>
      </c>
      <c r="P3036" s="30">
        <v>13</v>
      </c>
    </row>
    <row r="3037" spans="1:16" x14ac:dyDescent="0.15">
      <c r="A3037" s="46" t="s">
        <v>237</v>
      </c>
      <c r="B3037">
        <v>18</v>
      </c>
      <c r="C3037" s="27">
        <v>13</v>
      </c>
      <c r="D3037" s="27">
        <v>8</v>
      </c>
      <c r="E3037" s="27">
        <v>18</v>
      </c>
      <c r="F3037" s="27">
        <v>25</v>
      </c>
      <c r="G3037" s="27">
        <v>25</v>
      </c>
      <c r="H3037" s="27">
        <v>19</v>
      </c>
      <c r="I3037" s="27">
        <v>27</v>
      </c>
      <c r="J3037" s="27">
        <v>23</v>
      </c>
      <c r="K3037" s="27">
        <v>10</v>
      </c>
      <c r="L3037" s="27">
        <v>16</v>
      </c>
      <c r="M3037" s="27">
        <v>33</v>
      </c>
      <c r="N3037" s="30">
        <v>235</v>
      </c>
      <c r="O3037" s="27">
        <v>235</v>
      </c>
      <c r="P3037" s="30">
        <v>0</v>
      </c>
    </row>
    <row r="3038" spans="1:16" x14ac:dyDescent="0.15">
      <c r="A3038" s="46" t="s">
        <v>238</v>
      </c>
      <c r="B3038">
        <v>3</v>
      </c>
      <c r="C3038" s="27">
        <v>3</v>
      </c>
      <c r="D3038" s="27">
        <v>1</v>
      </c>
      <c r="E3038" s="27">
        <v>4</v>
      </c>
      <c r="F3038" s="27">
        <v>4</v>
      </c>
      <c r="G3038" s="27">
        <v>6</v>
      </c>
      <c r="H3038" s="27">
        <v>5</v>
      </c>
      <c r="I3038" s="27">
        <v>10</v>
      </c>
      <c r="J3038" s="27">
        <v>10</v>
      </c>
      <c r="K3038" s="27">
        <v>10</v>
      </c>
      <c r="L3038" s="27">
        <v>6</v>
      </c>
      <c r="M3038" s="27">
        <v>7</v>
      </c>
      <c r="N3038" s="30">
        <v>69</v>
      </c>
      <c r="O3038" s="27">
        <v>69</v>
      </c>
      <c r="P3038" s="30">
        <v>0</v>
      </c>
    </row>
    <row r="3039" spans="1:16" x14ac:dyDescent="0.15">
      <c r="A3039" s="46" t="s">
        <v>239</v>
      </c>
      <c r="B3039">
        <v>3</v>
      </c>
      <c r="C3039" s="27">
        <v>9</v>
      </c>
      <c r="D3039" s="27">
        <v>2</v>
      </c>
      <c r="E3039" s="27">
        <v>6</v>
      </c>
      <c r="F3039" s="27">
        <v>5</v>
      </c>
      <c r="G3039" s="27">
        <v>8</v>
      </c>
      <c r="H3039" s="27">
        <v>3</v>
      </c>
      <c r="I3039" s="27">
        <v>13</v>
      </c>
      <c r="J3039" s="27">
        <v>10</v>
      </c>
      <c r="K3039" s="27">
        <v>4</v>
      </c>
      <c r="L3039" s="27">
        <v>5</v>
      </c>
      <c r="M3039" s="27">
        <v>7</v>
      </c>
      <c r="N3039" s="30">
        <v>75</v>
      </c>
      <c r="O3039" s="27">
        <v>75</v>
      </c>
      <c r="P3039" s="30">
        <v>0</v>
      </c>
    </row>
    <row r="3040" spans="1:16" x14ac:dyDescent="0.15">
      <c r="B3040" s="27" t="s">
        <v>278</v>
      </c>
      <c r="C3040" s="27" t="s">
        <v>278</v>
      </c>
      <c r="N3040" s="30"/>
      <c r="O3040" s="27" t="s">
        <v>278</v>
      </c>
      <c r="P3040" s="30"/>
    </row>
    <row r="3041" spans="1:16" x14ac:dyDescent="0.15">
      <c r="A3041" s="46" t="s">
        <v>130</v>
      </c>
      <c r="B3041" s="1">
        <v>17726</v>
      </c>
      <c r="C3041" s="27">
        <v>21930</v>
      </c>
      <c r="D3041" s="27">
        <v>22369</v>
      </c>
      <c r="E3041" s="27">
        <v>27928</v>
      </c>
      <c r="F3041" s="1">
        <v>24168</v>
      </c>
      <c r="G3041" s="1">
        <v>20966</v>
      </c>
      <c r="H3041" s="1">
        <v>27062</v>
      </c>
      <c r="I3041" s="1">
        <v>24859</v>
      </c>
      <c r="J3041" s="1">
        <v>26921</v>
      </c>
      <c r="K3041" s="1">
        <v>26117</v>
      </c>
      <c r="L3041" s="27">
        <v>24602</v>
      </c>
      <c r="M3041" s="27">
        <v>34195</v>
      </c>
      <c r="N3041" s="30">
        <v>298843</v>
      </c>
      <c r="O3041" s="1">
        <v>298843</v>
      </c>
      <c r="P3041" s="30">
        <v>0</v>
      </c>
    </row>
    <row r="3042" spans="1:16" x14ac:dyDescent="0.15">
      <c r="A3042" s="46" t="s">
        <v>134</v>
      </c>
      <c r="B3042">
        <v>422</v>
      </c>
      <c r="C3042" s="27">
        <v>401</v>
      </c>
      <c r="D3042" s="27">
        <v>351</v>
      </c>
      <c r="E3042" s="27">
        <v>651</v>
      </c>
      <c r="F3042">
        <v>455</v>
      </c>
      <c r="G3042">
        <v>569</v>
      </c>
      <c r="H3042">
        <v>848</v>
      </c>
      <c r="I3042">
        <v>792</v>
      </c>
      <c r="J3042">
        <v>696</v>
      </c>
      <c r="K3042">
        <v>707</v>
      </c>
      <c r="L3042" s="27">
        <v>499</v>
      </c>
      <c r="M3042" s="27">
        <v>646</v>
      </c>
      <c r="N3042" s="30">
        <v>7037</v>
      </c>
      <c r="O3042" s="30">
        <v>7037</v>
      </c>
      <c r="P3042" s="30">
        <v>0</v>
      </c>
    </row>
    <row r="3043" spans="1:16" x14ac:dyDescent="0.15">
      <c r="A3043" s="46" t="s">
        <v>132</v>
      </c>
      <c r="B3043" s="1">
        <v>2223</v>
      </c>
      <c r="C3043" s="27">
        <v>3302</v>
      </c>
      <c r="D3043" s="27">
        <v>3508</v>
      </c>
      <c r="E3043" s="27">
        <v>5515</v>
      </c>
      <c r="F3043" s="1">
        <v>5675</v>
      </c>
      <c r="G3043" s="1">
        <v>4875</v>
      </c>
      <c r="H3043" s="1">
        <v>6174</v>
      </c>
      <c r="I3043" s="1">
        <v>5673</v>
      </c>
      <c r="J3043" s="1">
        <v>6146</v>
      </c>
      <c r="K3043" s="1">
        <v>5228</v>
      </c>
      <c r="L3043" s="27">
        <v>4758</v>
      </c>
      <c r="M3043" s="27">
        <v>8631</v>
      </c>
      <c r="N3043" s="30">
        <v>61708</v>
      </c>
      <c r="O3043" s="1">
        <v>61708</v>
      </c>
      <c r="P3043" s="30">
        <v>0</v>
      </c>
    </row>
    <row r="3046" spans="1:16" ht="16" x14ac:dyDescent="0.2">
      <c r="A3046" s="29">
        <v>2023</v>
      </c>
    </row>
    <row r="3047" spans="1:16" x14ac:dyDescent="0.15">
      <c r="A3047" s="46" t="s">
        <v>0</v>
      </c>
      <c r="B3047" s="51" t="s">
        <v>1</v>
      </c>
      <c r="C3047" s="50" t="s">
        <v>2</v>
      </c>
      <c r="D3047" s="50" t="s">
        <v>3</v>
      </c>
      <c r="E3047" s="50" t="s">
        <v>4</v>
      </c>
      <c r="F3047" s="50" t="s">
        <v>5</v>
      </c>
      <c r="G3047" s="50" t="s">
        <v>6</v>
      </c>
      <c r="H3047" s="50" t="s">
        <v>7</v>
      </c>
      <c r="I3047" s="50" t="s">
        <v>8</v>
      </c>
      <c r="J3047" s="50" t="s">
        <v>9</v>
      </c>
      <c r="K3047" s="50" t="s">
        <v>47</v>
      </c>
      <c r="L3047" s="50" t="s">
        <v>48</v>
      </c>
      <c r="M3047" s="50" t="s">
        <v>49</v>
      </c>
      <c r="N3047" s="49" t="s">
        <v>272</v>
      </c>
      <c r="O3047" s="48" t="s">
        <v>45</v>
      </c>
      <c r="P3047" s="48" t="s">
        <v>270</v>
      </c>
    </row>
    <row r="3048" spans="1:16" x14ac:dyDescent="0.15">
      <c r="A3048" s="46"/>
    </row>
    <row r="3049" spans="1:16" x14ac:dyDescent="0.15">
      <c r="A3049" s="46" t="s">
        <v>114</v>
      </c>
      <c r="B3049" s="1">
        <v>47941</v>
      </c>
      <c r="C3049" s="1">
        <v>60909</v>
      </c>
      <c r="D3049" s="1">
        <v>72853</v>
      </c>
      <c r="E3049" s="1">
        <v>84710</v>
      </c>
      <c r="F3049" s="1">
        <v>72563</v>
      </c>
      <c r="G3049" s="1">
        <v>65512</v>
      </c>
      <c r="H3049" s="1">
        <v>107786</v>
      </c>
      <c r="I3049" s="1">
        <v>109123</v>
      </c>
      <c r="J3049" s="1">
        <v>88718</v>
      </c>
      <c r="K3049" s="1">
        <v>94072</v>
      </c>
      <c r="L3049" s="1">
        <v>59137</v>
      </c>
      <c r="M3049" s="1">
        <v>70341</v>
      </c>
      <c r="N3049" s="30">
        <f t="shared" ref="N3049:N3059" si="0">SUM(B3049:M3049)</f>
        <v>933665</v>
      </c>
      <c r="O3049" s="1">
        <v>933665</v>
      </c>
      <c r="P3049" s="1">
        <f t="shared" ref="P3049:P3059" si="1">O3049-N3049</f>
        <v>0</v>
      </c>
    </row>
    <row r="3050" spans="1:16" x14ac:dyDescent="0.15">
      <c r="A3050" s="46" t="s">
        <v>115</v>
      </c>
      <c r="B3050" s="1">
        <v>4817</v>
      </c>
      <c r="C3050" s="1">
        <v>4453</v>
      </c>
      <c r="D3050" s="1">
        <v>5613</v>
      </c>
      <c r="E3050" s="1">
        <v>7261</v>
      </c>
      <c r="F3050" s="1">
        <v>6838</v>
      </c>
      <c r="G3050" s="1">
        <v>8519</v>
      </c>
      <c r="H3050" s="1">
        <v>8634</v>
      </c>
      <c r="I3050" s="1">
        <v>9435</v>
      </c>
      <c r="J3050" s="1">
        <v>10762</v>
      </c>
      <c r="K3050" s="1">
        <v>9481</v>
      </c>
      <c r="L3050" s="1">
        <v>6313</v>
      </c>
      <c r="M3050" s="1">
        <v>8305</v>
      </c>
      <c r="N3050" s="30">
        <f t="shared" si="0"/>
        <v>90431</v>
      </c>
      <c r="O3050" s="1">
        <v>90431</v>
      </c>
      <c r="P3050" s="1">
        <f t="shared" si="1"/>
        <v>0</v>
      </c>
    </row>
    <row r="3051" spans="1:16" x14ac:dyDescent="0.15">
      <c r="A3051" s="46" t="s">
        <v>56</v>
      </c>
      <c r="B3051" s="1">
        <v>74300</v>
      </c>
      <c r="C3051" s="1">
        <v>58653</v>
      </c>
      <c r="D3051" s="1">
        <v>69218</v>
      </c>
      <c r="E3051" s="1">
        <v>71751</v>
      </c>
      <c r="F3051" s="1">
        <v>83685</v>
      </c>
      <c r="G3051" s="1">
        <v>91246</v>
      </c>
      <c r="H3051" s="1">
        <v>96237</v>
      </c>
      <c r="I3051" s="1">
        <v>112524</v>
      </c>
      <c r="J3051" s="1">
        <v>118058</v>
      </c>
      <c r="K3051" s="1">
        <v>89698</v>
      </c>
      <c r="L3051" s="1">
        <v>76092</v>
      </c>
      <c r="M3051" s="1">
        <v>97304</v>
      </c>
      <c r="N3051" s="30">
        <f t="shared" si="0"/>
        <v>1038766</v>
      </c>
      <c r="O3051" s="1">
        <v>1038766</v>
      </c>
      <c r="P3051" s="1">
        <f t="shared" si="1"/>
        <v>0</v>
      </c>
    </row>
    <row r="3052" spans="1:16" x14ac:dyDescent="0.15">
      <c r="A3052" s="46" t="s">
        <v>116</v>
      </c>
      <c r="B3052" s="1">
        <v>8202</v>
      </c>
      <c r="C3052" s="1">
        <v>5790</v>
      </c>
      <c r="D3052" s="1">
        <v>7819</v>
      </c>
      <c r="E3052" s="1">
        <v>7358</v>
      </c>
      <c r="F3052" s="1">
        <v>7997</v>
      </c>
      <c r="G3052" s="1">
        <v>12541</v>
      </c>
      <c r="H3052" s="1">
        <v>12720</v>
      </c>
      <c r="I3052" s="1">
        <v>11775</v>
      </c>
      <c r="J3052" s="1">
        <v>10217</v>
      </c>
      <c r="K3052" s="1">
        <v>8456</v>
      </c>
      <c r="L3052" s="1">
        <v>7123</v>
      </c>
      <c r="M3052" s="1">
        <v>8189</v>
      </c>
      <c r="N3052" s="30">
        <f t="shared" si="0"/>
        <v>108187</v>
      </c>
      <c r="O3052" s="1">
        <v>108187</v>
      </c>
      <c r="P3052" s="1">
        <f t="shared" si="1"/>
        <v>0</v>
      </c>
    </row>
    <row r="3053" spans="1:16" x14ac:dyDescent="0.15">
      <c r="A3053" s="46" t="s">
        <v>117</v>
      </c>
      <c r="B3053" s="1">
        <v>1054</v>
      </c>
      <c r="C3053" s="1">
        <v>902</v>
      </c>
      <c r="D3053" s="1">
        <v>1205</v>
      </c>
      <c r="E3053" s="1">
        <v>1222</v>
      </c>
      <c r="F3053" s="1">
        <v>1353</v>
      </c>
      <c r="G3053" s="1">
        <v>1639</v>
      </c>
      <c r="H3053" s="1">
        <v>1932</v>
      </c>
      <c r="I3053" s="1">
        <v>2124</v>
      </c>
      <c r="J3053" s="1">
        <v>1510</v>
      </c>
      <c r="K3053" s="1">
        <v>1502</v>
      </c>
      <c r="L3053" s="1">
        <v>1060</v>
      </c>
      <c r="M3053" s="1">
        <v>2099</v>
      </c>
      <c r="N3053" s="30">
        <f t="shared" si="0"/>
        <v>17602</v>
      </c>
      <c r="O3053" s="1">
        <v>17602</v>
      </c>
      <c r="P3053" s="1">
        <f t="shared" si="1"/>
        <v>0</v>
      </c>
    </row>
    <row r="3054" spans="1:16" x14ac:dyDescent="0.15">
      <c r="A3054" s="46" t="s">
        <v>118</v>
      </c>
      <c r="B3054" s="1">
        <v>31912</v>
      </c>
      <c r="C3054" s="1">
        <v>22696</v>
      </c>
      <c r="D3054" s="1">
        <v>27751</v>
      </c>
      <c r="E3054" s="1">
        <v>35798</v>
      </c>
      <c r="F3054" s="1">
        <v>32594</v>
      </c>
      <c r="G3054" s="1">
        <v>40591</v>
      </c>
      <c r="H3054" s="1">
        <v>37435</v>
      </c>
      <c r="I3054" s="1">
        <v>36222</v>
      </c>
      <c r="J3054" s="1">
        <v>48611</v>
      </c>
      <c r="K3054" s="1">
        <v>39450</v>
      </c>
      <c r="L3054" s="1">
        <v>28393</v>
      </c>
      <c r="M3054" s="1">
        <v>45256</v>
      </c>
      <c r="N3054" s="30">
        <f t="shared" si="0"/>
        <v>426709</v>
      </c>
      <c r="O3054" s="1">
        <v>426709</v>
      </c>
      <c r="P3054" s="1">
        <f t="shared" si="1"/>
        <v>0</v>
      </c>
    </row>
    <row r="3055" spans="1:16" x14ac:dyDescent="0.15">
      <c r="A3055" s="46" t="s">
        <v>119</v>
      </c>
      <c r="B3055" s="1">
        <v>10781</v>
      </c>
      <c r="C3055" s="1">
        <v>9855</v>
      </c>
      <c r="D3055" s="1">
        <v>12323</v>
      </c>
      <c r="E3055" s="1">
        <v>13142</v>
      </c>
      <c r="F3055" s="1">
        <v>13927</v>
      </c>
      <c r="G3055" s="1">
        <v>13948</v>
      </c>
      <c r="H3055" s="1">
        <v>16076</v>
      </c>
      <c r="I3055" s="1">
        <v>17441</v>
      </c>
      <c r="J3055" s="1">
        <v>21156</v>
      </c>
      <c r="K3055" s="1">
        <v>22281</v>
      </c>
      <c r="L3055" s="1">
        <v>12557</v>
      </c>
      <c r="M3055" s="1">
        <v>18642</v>
      </c>
      <c r="N3055" s="30">
        <f t="shared" si="0"/>
        <v>182129</v>
      </c>
      <c r="O3055" s="1">
        <v>182129</v>
      </c>
      <c r="P3055" s="1">
        <f t="shared" si="1"/>
        <v>0</v>
      </c>
    </row>
    <row r="3056" spans="1:16" x14ac:dyDescent="0.15">
      <c r="A3056" s="46" t="s">
        <v>120</v>
      </c>
      <c r="B3056" s="1">
        <v>8131</v>
      </c>
      <c r="C3056" s="1">
        <v>8716</v>
      </c>
      <c r="D3056" s="1">
        <v>10039</v>
      </c>
      <c r="E3056" s="1">
        <v>10506</v>
      </c>
      <c r="F3056" s="1">
        <v>11228</v>
      </c>
      <c r="G3056" s="1">
        <v>11240</v>
      </c>
      <c r="H3056" s="1">
        <v>11292</v>
      </c>
      <c r="I3056" s="1">
        <v>10326</v>
      </c>
      <c r="J3056" s="1">
        <v>16169</v>
      </c>
      <c r="K3056" s="1">
        <v>15813</v>
      </c>
      <c r="L3056" s="1">
        <v>16122</v>
      </c>
      <c r="M3056" s="1">
        <v>25814</v>
      </c>
      <c r="N3056" s="30">
        <f t="shared" si="0"/>
        <v>155396</v>
      </c>
      <c r="O3056" s="1">
        <v>155396</v>
      </c>
      <c r="P3056" s="1">
        <f t="shared" si="1"/>
        <v>0</v>
      </c>
    </row>
    <row r="3057" spans="1:16" x14ac:dyDescent="0.15">
      <c r="A3057" s="46" t="s">
        <v>121</v>
      </c>
      <c r="B3057" s="1">
        <v>257</v>
      </c>
      <c r="C3057" s="1">
        <v>309</v>
      </c>
      <c r="D3057" s="1">
        <v>479</v>
      </c>
      <c r="E3057" s="1">
        <v>423</v>
      </c>
      <c r="F3057" s="1">
        <v>347</v>
      </c>
      <c r="G3057" s="1">
        <v>304</v>
      </c>
      <c r="H3057" s="1">
        <v>533</v>
      </c>
      <c r="I3057" s="1">
        <v>630</v>
      </c>
      <c r="J3057" s="1">
        <v>471</v>
      </c>
      <c r="K3057" s="1">
        <v>532</v>
      </c>
      <c r="L3057" s="1">
        <v>412</v>
      </c>
      <c r="M3057" s="1">
        <v>547</v>
      </c>
      <c r="N3057" s="30">
        <f t="shared" si="0"/>
        <v>5244</v>
      </c>
      <c r="O3057" s="1">
        <v>5244</v>
      </c>
      <c r="P3057" s="1">
        <f t="shared" si="1"/>
        <v>0</v>
      </c>
    </row>
    <row r="3058" spans="1:16" x14ac:dyDescent="0.15">
      <c r="A3058" s="46" t="s">
        <v>10</v>
      </c>
      <c r="B3058" s="1">
        <v>187395</v>
      </c>
      <c r="C3058" s="1">
        <v>172283</v>
      </c>
      <c r="D3058" s="1">
        <v>207300</v>
      </c>
      <c r="E3058" s="1">
        <v>232171</v>
      </c>
      <c r="F3058" s="1">
        <v>230532</v>
      </c>
      <c r="G3058" s="1">
        <v>245540</v>
      </c>
      <c r="H3058" s="1">
        <v>292645</v>
      </c>
      <c r="I3058" s="1">
        <v>309600</v>
      </c>
      <c r="J3058" s="1">
        <v>315672</v>
      </c>
      <c r="K3058" s="1">
        <v>281285</v>
      </c>
      <c r="L3058" s="1">
        <v>207209</v>
      </c>
      <c r="M3058" s="1">
        <v>276497</v>
      </c>
      <c r="N3058" s="30">
        <f t="shared" si="0"/>
        <v>2958129</v>
      </c>
      <c r="O3058" s="1">
        <v>2958129</v>
      </c>
      <c r="P3058" s="1">
        <f t="shared" si="1"/>
        <v>0</v>
      </c>
    </row>
    <row r="3059" spans="1:16" x14ac:dyDescent="0.15">
      <c r="A3059" s="46" t="s">
        <v>153</v>
      </c>
      <c r="B3059" s="1">
        <v>16437</v>
      </c>
      <c r="C3059" s="1">
        <v>19286</v>
      </c>
      <c r="D3059" s="1">
        <v>25643</v>
      </c>
      <c r="E3059" s="1">
        <v>33981</v>
      </c>
      <c r="F3059" s="1">
        <v>29007</v>
      </c>
      <c r="G3059" s="1">
        <v>26459</v>
      </c>
      <c r="H3059" s="1">
        <v>37515</v>
      </c>
      <c r="I3059" s="1">
        <v>37560</v>
      </c>
      <c r="J3059" s="1">
        <v>37054</v>
      </c>
      <c r="K3059" s="1">
        <v>38717</v>
      </c>
      <c r="L3059" s="1">
        <v>35997</v>
      </c>
      <c r="M3059" s="1">
        <v>48338</v>
      </c>
      <c r="N3059" s="30">
        <f t="shared" si="0"/>
        <v>385994</v>
      </c>
      <c r="O3059" s="1">
        <v>385994</v>
      </c>
      <c r="P3059" s="1">
        <f t="shared" si="1"/>
        <v>0</v>
      </c>
    </row>
    <row r="3060" spans="1:16" x14ac:dyDescent="0.15">
      <c r="A3060" s="46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30"/>
      <c r="O3060" s="1"/>
      <c r="P3060" s="1"/>
    </row>
    <row r="3061" spans="1:16" x14ac:dyDescent="0.15">
      <c r="A3061" s="46" t="s">
        <v>157</v>
      </c>
      <c r="B3061" s="1">
        <v>4863</v>
      </c>
      <c r="C3061" s="1">
        <v>7477</v>
      </c>
      <c r="D3061" s="1">
        <v>5983</v>
      </c>
      <c r="E3061" s="1">
        <v>4683</v>
      </c>
      <c r="F3061" s="1">
        <v>3975</v>
      </c>
      <c r="G3061" s="1">
        <v>4202</v>
      </c>
      <c r="H3061" s="1">
        <v>6134</v>
      </c>
      <c r="I3061" s="1">
        <v>5470</v>
      </c>
      <c r="J3061" s="1">
        <v>4418</v>
      </c>
      <c r="K3061" s="1">
        <v>5067</v>
      </c>
      <c r="L3061" s="1">
        <v>4474</v>
      </c>
      <c r="M3061" s="1">
        <v>5154</v>
      </c>
      <c r="N3061" s="30">
        <f t="shared" ref="N3061:N3071" si="2">SUM(B3061:M3061)</f>
        <v>61900</v>
      </c>
      <c r="O3061" s="1">
        <v>61900</v>
      </c>
      <c r="P3061" s="1">
        <f t="shared" ref="P3061:P3071" si="3">O3061-N3061</f>
        <v>0</v>
      </c>
    </row>
    <row r="3062" spans="1:16" x14ac:dyDescent="0.15">
      <c r="A3062" s="46" t="s">
        <v>158</v>
      </c>
      <c r="B3062" s="1">
        <v>336</v>
      </c>
      <c r="C3062" s="1">
        <v>375</v>
      </c>
      <c r="D3062" s="1">
        <v>340</v>
      </c>
      <c r="E3062" s="1">
        <v>450</v>
      </c>
      <c r="F3062" s="1">
        <v>329</v>
      </c>
      <c r="G3062" s="1">
        <v>294</v>
      </c>
      <c r="H3062" s="1">
        <v>402</v>
      </c>
      <c r="I3062" s="1">
        <v>336</v>
      </c>
      <c r="J3062" s="1">
        <v>262</v>
      </c>
      <c r="K3062" s="1">
        <v>300</v>
      </c>
      <c r="L3062" s="1">
        <v>428</v>
      </c>
      <c r="M3062" s="1">
        <v>388</v>
      </c>
      <c r="N3062" s="30">
        <f t="shared" si="2"/>
        <v>4240</v>
      </c>
      <c r="O3062" s="1">
        <v>4240</v>
      </c>
      <c r="P3062" s="1">
        <f t="shared" si="3"/>
        <v>0</v>
      </c>
    </row>
    <row r="3063" spans="1:16" x14ac:dyDescent="0.15">
      <c r="A3063" s="46" t="s">
        <v>159</v>
      </c>
      <c r="B3063" s="1">
        <v>1471</v>
      </c>
      <c r="C3063" s="1">
        <v>1061</v>
      </c>
      <c r="D3063" s="1">
        <v>1219</v>
      </c>
      <c r="E3063" s="1">
        <v>901</v>
      </c>
      <c r="F3063" s="1">
        <v>1203</v>
      </c>
      <c r="G3063" s="1">
        <v>1425</v>
      </c>
      <c r="H3063" s="1">
        <v>2002</v>
      </c>
      <c r="I3063" s="1">
        <v>2565</v>
      </c>
      <c r="J3063" s="1">
        <v>1391</v>
      </c>
      <c r="K3063" s="1">
        <v>1084</v>
      </c>
      <c r="L3063" s="1">
        <v>1221</v>
      </c>
      <c r="M3063" s="1">
        <v>1489</v>
      </c>
      <c r="N3063" s="30">
        <f t="shared" si="2"/>
        <v>17032</v>
      </c>
      <c r="O3063" s="1">
        <v>17032</v>
      </c>
      <c r="P3063" s="1">
        <f t="shared" si="3"/>
        <v>0</v>
      </c>
    </row>
    <row r="3064" spans="1:16" x14ac:dyDescent="0.15">
      <c r="A3064" s="46" t="s">
        <v>160</v>
      </c>
      <c r="B3064" s="1">
        <v>177</v>
      </c>
      <c r="C3064" s="1">
        <v>121</v>
      </c>
      <c r="D3064" s="1">
        <v>128</v>
      </c>
      <c r="E3064" s="1">
        <v>107</v>
      </c>
      <c r="F3064" s="1">
        <v>117</v>
      </c>
      <c r="G3064" s="1">
        <v>153</v>
      </c>
      <c r="H3064" s="1">
        <v>176</v>
      </c>
      <c r="I3064" s="1">
        <v>196</v>
      </c>
      <c r="J3064" s="1">
        <v>133</v>
      </c>
      <c r="K3064" s="1">
        <v>88</v>
      </c>
      <c r="L3064" s="1">
        <v>98</v>
      </c>
      <c r="M3064" s="1">
        <v>98</v>
      </c>
      <c r="N3064" s="30">
        <f t="shared" si="2"/>
        <v>1592</v>
      </c>
      <c r="O3064" s="1">
        <v>1592</v>
      </c>
      <c r="P3064" s="1">
        <f t="shared" si="3"/>
        <v>0</v>
      </c>
    </row>
    <row r="3065" spans="1:16" x14ac:dyDescent="0.15">
      <c r="A3065" s="46" t="s">
        <v>161</v>
      </c>
      <c r="B3065" s="1">
        <v>74</v>
      </c>
      <c r="C3065" s="1">
        <v>39</v>
      </c>
      <c r="D3065" s="1">
        <v>46</v>
      </c>
      <c r="E3065" s="1">
        <v>63</v>
      </c>
      <c r="F3065" s="1">
        <v>51</v>
      </c>
      <c r="G3065" s="1">
        <v>66</v>
      </c>
      <c r="H3065" s="1">
        <v>39</v>
      </c>
      <c r="I3065" s="1">
        <v>60</v>
      </c>
      <c r="J3065" s="1">
        <v>64</v>
      </c>
      <c r="K3065" s="1">
        <v>65</v>
      </c>
      <c r="L3065" s="1">
        <v>51</v>
      </c>
      <c r="M3065" s="1">
        <v>77</v>
      </c>
      <c r="N3065" s="30">
        <f t="shared" si="2"/>
        <v>695</v>
      </c>
      <c r="O3065" s="1">
        <v>695</v>
      </c>
      <c r="P3065" s="1">
        <f t="shared" si="3"/>
        <v>0</v>
      </c>
    </row>
    <row r="3066" spans="1:16" x14ac:dyDescent="0.15">
      <c r="A3066" s="46" t="s">
        <v>162</v>
      </c>
      <c r="B3066" s="1">
        <v>211</v>
      </c>
      <c r="C3066" s="1">
        <v>85</v>
      </c>
      <c r="D3066" s="1">
        <v>83</v>
      </c>
      <c r="E3066" s="1">
        <v>212</v>
      </c>
      <c r="F3066" s="1">
        <v>140</v>
      </c>
      <c r="G3066" s="1">
        <v>84</v>
      </c>
      <c r="H3066" s="1">
        <v>108</v>
      </c>
      <c r="I3066" s="1">
        <v>107</v>
      </c>
      <c r="J3066" s="1">
        <v>126</v>
      </c>
      <c r="K3066" s="1">
        <v>178</v>
      </c>
      <c r="L3066" s="1">
        <v>155</v>
      </c>
      <c r="M3066" s="1">
        <v>130</v>
      </c>
      <c r="N3066" s="30">
        <f t="shared" si="2"/>
        <v>1619</v>
      </c>
      <c r="O3066" s="1">
        <v>1619</v>
      </c>
      <c r="P3066" s="1">
        <f t="shared" si="3"/>
        <v>0</v>
      </c>
    </row>
    <row r="3067" spans="1:16" x14ac:dyDescent="0.15">
      <c r="A3067" s="46" t="s">
        <v>163</v>
      </c>
      <c r="B3067" s="1">
        <v>222</v>
      </c>
      <c r="C3067" s="1">
        <v>183</v>
      </c>
      <c r="D3067" s="1">
        <v>111</v>
      </c>
      <c r="E3067" s="1">
        <v>100</v>
      </c>
      <c r="F3067" s="1">
        <v>59</v>
      </c>
      <c r="G3067" s="1">
        <v>56</v>
      </c>
      <c r="H3067" s="1">
        <v>71</v>
      </c>
      <c r="I3067" s="1">
        <v>74</v>
      </c>
      <c r="J3067" s="1">
        <v>48</v>
      </c>
      <c r="K3067" s="1">
        <v>118</v>
      </c>
      <c r="L3067" s="1">
        <v>96</v>
      </c>
      <c r="M3067" s="1">
        <v>56</v>
      </c>
      <c r="N3067" s="30">
        <f t="shared" si="2"/>
        <v>1194</v>
      </c>
      <c r="O3067" s="1">
        <v>1194</v>
      </c>
      <c r="P3067" s="1">
        <f t="shared" si="3"/>
        <v>0</v>
      </c>
    </row>
    <row r="3068" spans="1:16" x14ac:dyDescent="0.15">
      <c r="A3068" s="46" t="s">
        <v>164</v>
      </c>
      <c r="B3068" s="1">
        <v>58</v>
      </c>
      <c r="C3068" s="1">
        <v>45</v>
      </c>
      <c r="D3068" s="1">
        <v>11</v>
      </c>
      <c r="E3068" s="1">
        <v>83</v>
      </c>
      <c r="F3068" s="1">
        <v>5</v>
      </c>
      <c r="G3068" s="1">
        <v>5</v>
      </c>
      <c r="H3068" s="1">
        <v>9</v>
      </c>
      <c r="I3068" s="1">
        <v>15</v>
      </c>
      <c r="J3068" s="1">
        <v>2</v>
      </c>
      <c r="K3068" s="1">
        <v>10</v>
      </c>
      <c r="L3068" s="1">
        <v>23</v>
      </c>
      <c r="M3068" s="1">
        <v>35</v>
      </c>
      <c r="N3068" s="30">
        <f t="shared" si="2"/>
        <v>301</v>
      </c>
      <c r="O3068" s="1">
        <v>301</v>
      </c>
      <c r="P3068" s="1">
        <f t="shared" si="3"/>
        <v>0</v>
      </c>
    </row>
    <row r="3069" spans="1:16" x14ac:dyDescent="0.15">
      <c r="A3069" s="46" t="s">
        <v>165</v>
      </c>
      <c r="B3069" s="1">
        <v>8</v>
      </c>
      <c r="C3069" s="1">
        <v>8</v>
      </c>
      <c r="D3069" s="1">
        <v>6</v>
      </c>
      <c r="E3069" s="1">
        <v>14</v>
      </c>
      <c r="F3069" s="1">
        <v>13</v>
      </c>
      <c r="G3069" s="1">
        <v>10</v>
      </c>
      <c r="H3069" s="1">
        <v>7</v>
      </c>
      <c r="I3069" s="1">
        <v>12</v>
      </c>
      <c r="J3069" s="1">
        <v>10</v>
      </c>
      <c r="K3069" s="1">
        <v>24</v>
      </c>
      <c r="L3069" s="1">
        <v>19</v>
      </c>
      <c r="M3069" s="1">
        <v>13</v>
      </c>
      <c r="N3069" s="30">
        <f t="shared" si="2"/>
        <v>144</v>
      </c>
      <c r="O3069" s="1">
        <v>144</v>
      </c>
      <c r="P3069" s="1">
        <f t="shared" si="3"/>
        <v>0</v>
      </c>
    </row>
    <row r="3070" spans="1:16" x14ac:dyDescent="0.15">
      <c r="A3070" s="46" t="s">
        <v>156</v>
      </c>
      <c r="B3070" s="1">
        <v>7420</v>
      </c>
      <c r="C3070" s="1">
        <v>9394</v>
      </c>
      <c r="D3070" s="1">
        <v>7927</v>
      </c>
      <c r="E3070" s="1">
        <v>6613</v>
      </c>
      <c r="F3070" s="1">
        <v>5892</v>
      </c>
      <c r="G3070" s="1">
        <v>6295</v>
      </c>
      <c r="H3070" s="1">
        <v>8948</v>
      </c>
      <c r="I3070" s="1">
        <v>8835</v>
      </c>
      <c r="J3070" s="1">
        <v>6454</v>
      </c>
      <c r="K3070" s="1">
        <v>6934</v>
      </c>
      <c r="L3070" s="1">
        <v>6565</v>
      </c>
      <c r="M3070" s="1">
        <v>7440</v>
      </c>
      <c r="N3070" s="30">
        <f t="shared" si="2"/>
        <v>88717</v>
      </c>
      <c r="O3070" s="1">
        <v>88717</v>
      </c>
      <c r="P3070" s="1">
        <f t="shared" si="3"/>
        <v>0</v>
      </c>
    </row>
    <row r="3071" spans="1:16" x14ac:dyDescent="0.15">
      <c r="A3071" s="46" t="s">
        <v>187</v>
      </c>
      <c r="B3071" s="1">
        <v>861</v>
      </c>
      <c r="C3071" s="1">
        <v>603</v>
      </c>
      <c r="D3071" s="1">
        <v>787</v>
      </c>
      <c r="E3071" s="1">
        <v>1163</v>
      </c>
      <c r="F3071" s="1">
        <v>758</v>
      </c>
      <c r="G3071" s="1">
        <v>649</v>
      </c>
      <c r="H3071" s="1">
        <v>1101</v>
      </c>
      <c r="I3071" s="1">
        <v>1047</v>
      </c>
      <c r="J3071" s="1">
        <v>892</v>
      </c>
      <c r="K3071" s="1">
        <v>880</v>
      </c>
      <c r="L3071" s="1">
        <v>987</v>
      </c>
      <c r="M3071" s="1">
        <v>949</v>
      </c>
      <c r="N3071" s="30">
        <f t="shared" si="2"/>
        <v>10677</v>
      </c>
      <c r="O3071" s="1">
        <v>10677</v>
      </c>
      <c r="P3071" s="1">
        <f t="shared" si="3"/>
        <v>0</v>
      </c>
    </row>
    <row r="3072" spans="1:16" x14ac:dyDescent="0.15">
      <c r="A3072" s="46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30"/>
      <c r="O3072" s="1"/>
      <c r="P3072" s="1"/>
    </row>
    <row r="3073" spans="1:16" x14ac:dyDescent="0.15">
      <c r="A3073" s="46" t="s">
        <v>122</v>
      </c>
      <c r="B3073" s="1">
        <v>35647</v>
      </c>
      <c r="C3073" s="1">
        <v>38955</v>
      </c>
      <c r="D3073" s="1">
        <v>53686</v>
      </c>
      <c r="E3073" s="1">
        <v>64105</v>
      </c>
      <c r="F3073" s="1">
        <v>59866</v>
      </c>
      <c r="G3073" s="1">
        <v>53639</v>
      </c>
      <c r="H3073" s="1">
        <v>83947</v>
      </c>
      <c r="I3073" s="1">
        <v>91658</v>
      </c>
      <c r="J3073" s="1">
        <v>80433</v>
      </c>
      <c r="K3073" s="1">
        <v>69466</v>
      </c>
      <c r="L3073" s="1">
        <v>37466</v>
      </c>
      <c r="M3073" s="1">
        <v>42521</v>
      </c>
      <c r="N3073" s="30">
        <f t="shared" ref="N3073:N3083" si="4">SUM(B3073:M3073)</f>
        <v>711389</v>
      </c>
      <c r="O3073" s="1">
        <v>711389</v>
      </c>
      <c r="P3073" s="1">
        <f t="shared" ref="P3073:P3083" si="5">O3073-N3073</f>
        <v>0</v>
      </c>
    </row>
    <row r="3074" spans="1:16" x14ac:dyDescent="0.15">
      <c r="A3074" s="46" t="s">
        <v>123</v>
      </c>
      <c r="B3074" s="1">
        <v>2716</v>
      </c>
      <c r="C3074" s="1">
        <v>2440</v>
      </c>
      <c r="D3074" s="1">
        <v>3460</v>
      </c>
      <c r="E3074" s="1">
        <v>3643</v>
      </c>
      <c r="F3074" s="1">
        <v>3070</v>
      </c>
      <c r="G3074" s="1">
        <v>3895</v>
      </c>
      <c r="H3074" s="1">
        <v>3457</v>
      </c>
      <c r="I3074" s="1">
        <v>4736</v>
      </c>
      <c r="J3074" s="1">
        <v>4845</v>
      </c>
      <c r="K3074" s="1">
        <v>4958</v>
      </c>
      <c r="L3074" s="1">
        <v>2980</v>
      </c>
      <c r="M3074" s="1">
        <v>3416</v>
      </c>
      <c r="N3074" s="30">
        <f t="shared" si="4"/>
        <v>43616</v>
      </c>
      <c r="O3074" s="1">
        <v>43616</v>
      </c>
      <c r="P3074" s="1">
        <f t="shared" si="5"/>
        <v>0</v>
      </c>
    </row>
    <row r="3075" spans="1:16" x14ac:dyDescent="0.15">
      <c r="A3075" s="46" t="s">
        <v>57</v>
      </c>
      <c r="B3075" s="1">
        <v>51551</v>
      </c>
      <c r="C3075" s="1">
        <v>39411</v>
      </c>
      <c r="D3075" s="1">
        <v>52272</v>
      </c>
      <c r="E3075" s="1">
        <v>57183</v>
      </c>
      <c r="F3075" s="1">
        <v>70384</v>
      </c>
      <c r="G3075" s="1">
        <v>75386</v>
      </c>
      <c r="H3075" s="1">
        <v>70529</v>
      </c>
      <c r="I3075" s="1">
        <v>84618</v>
      </c>
      <c r="J3075" s="1">
        <v>87907</v>
      </c>
      <c r="K3075" s="1">
        <v>68235</v>
      </c>
      <c r="L3075" s="1">
        <v>56018</v>
      </c>
      <c r="M3075" s="1">
        <v>68644</v>
      </c>
      <c r="N3075" s="30">
        <f t="shared" si="4"/>
        <v>782138</v>
      </c>
      <c r="O3075" s="1">
        <v>782138</v>
      </c>
      <c r="P3075" s="1">
        <f t="shared" si="5"/>
        <v>0</v>
      </c>
    </row>
    <row r="3076" spans="1:16" x14ac:dyDescent="0.15">
      <c r="A3076" s="46" t="s">
        <v>124</v>
      </c>
      <c r="B3076" s="1">
        <v>4537</v>
      </c>
      <c r="C3076" s="1">
        <v>3252</v>
      </c>
      <c r="D3076" s="1">
        <v>4902</v>
      </c>
      <c r="E3076" s="1">
        <v>4956</v>
      </c>
      <c r="F3076" s="1">
        <v>4711</v>
      </c>
      <c r="G3076" s="1">
        <v>6760</v>
      </c>
      <c r="H3076" s="1">
        <v>6320</v>
      </c>
      <c r="I3076" s="1">
        <v>6793</v>
      </c>
      <c r="J3076" s="1">
        <v>6523</v>
      </c>
      <c r="K3076" s="1">
        <v>3327</v>
      </c>
      <c r="L3076" s="1">
        <v>2243</v>
      </c>
      <c r="M3076" s="1">
        <v>2261</v>
      </c>
      <c r="N3076" s="30">
        <f t="shared" si="4"/>
        <v>56585</v>
      </c>
      <c r="O3076" s="1">
        <v>56585</v>
      </c>
      <c r="P3076" s="1">
        <f t="shared" si="5"/>
        <v>0</v>
      </c>
    </row>
    <row r="3077" spans="1:16" x14ac:dyDescent="0.15">
      <c r="A3077" s="46" t="s">
        <v>125</v>
      </c>
      <c r="B3077" s="1">
        <v>600</v>
      </c>
      <c r="C3077" s="1">
        <v>452</v>
      </c>
      <c r="D3077" s="1">
        <v>642</v>
      </c>
      <c r="E3077" s="1">
        <v>733</v>
      </c>
      <c r="F3077" s="1">
        <v>960</v>
      </c>
      <c r="G3077" s="1">
        <v>997</v>
      </c>
      <c r="H3077" s="1">
        <v>1019</v>
      </c>
      <c r="I3077" s="1">
        <v>1186</v>
      </c>
      <c r="J3077" s="1">
        <v>1137</v>
      </c>
      <c r="K3077" s="1">
        <v>961</v>
      </c>
      <c r="L3077" s="1">
        <v>661</v>
      </c>
      <c r="M3077" s="1">
        <v>1103</v>
      </c>
      <c r="N3077" s="30">
        <f t="shared" si="4"/>
        <v>10451</v>
      </c>
      <c r="O3077" s="1">
        <v>10451</v>
      </c>
      <c r="P3077" s="1">
        <f t="shared" si="5"/>
        <v>0</v>
      </c>
    </row>
    <row r="3078" spans="1:16" x14ac:dyDescent="0.15">
      <c r="A3078" s="46" t="s">
        <v>126</v>
      </c>
      <c r="B3078" s="1">
        <v>11163</v>
      </c>
      <c r="C3078" s="1">
        <v>6764</v>
      </c>
      <c r="D3078" s="1">
        <v>7620</v>
      </c>
      <c r="E3078" s="1">
        <v>11052</v>
      </c>
      <c r="F3078" s="1">
        <v>12728</v>
      </c>
      <c r="G3078" s="1">
        <v>17270</v>
      </c>
      <c r="H3078" s="1">
        <v>15841</v>
      </c>
      <c r="I3078" s="1">
        <v>14682</v>
      </c>
      <c r="J3078" s="1">
        <v>20080</v>
      </c>
      <c r="K3078" s="1">
        <v>14947</v>
      </c>
      <c r="L3078" s="1">
        <v>10150</v>
      </c>
      <c r="M3078" s="1">
        <v>17290</v>
      </c>
      <c r="N3078" s="30">
        <f t="shared" si="4"/>
        <v>159587</v>
      </c>
      <c r="O3078" s="1">
        <v>159587</v>
      </c>
      <c r="P3078" s="1">
        <f t="shared" si="5"/>
        <v>0</v>
      </c>
    </row>
    <row r="3079" spans="1:16" x14ac:dyDescent="0.15">
      <c r="A3079" s="46" t="s">
        <v>127</v>
      </c>
      <c r="B3079" s="1">
        <v>2113</v>
      </c>
      <c r="C3079" s="1">
        <v>1737</v>
      </c>
      <c r="D3079" s="1">
        <v>2375</v>
      </c>
      <c r="E3079" s="1">
        <v>2473</v>
      </c>
      <c r="F3079" s="1">
        <v>2878</v>
      </c>
      <c r="G3079" s="1">
        <v>2749</v>
      </c>
      <c r="H3079" s="1">
        <v>2843</v>
      </c>
      <c r="I3079" s="1">
        <v>2637</v>
      </c>
      <c r="J3079" s="1">
        <v>2912</v>
      </c>
      <c r="K3079" s="1">
        <v>3136</v>
      </c>
      <c r="L3079" s="1">
        <v>2112</v>
      </c>
      <c r="M3079" s="1">
        <v>4329</v>
      </c>
      <c r="N3079" s="30">
        <f t="shared" si="4"/>
        <v>32294</v>
      </c>
      <c r="O3079" s="1">
        <v>32294</v>
      </c>
      <c r="P3079" s="1">
        <f t="shared" si="5"/>
        <v>0</v>
      </c>
    </row>
    <row r="3080" spans="1:16" x14ac:dyDescent="0.15">
      <c r="A3080" s="46" t="s">
        <v>128</v>
      </c>
      <c r="B3080" s="1">
        <v>1087</v>
      </c>
      <c r="C3080" s="1">
        <v>1274</v>
      </c>
      <c r="D3080" s="1">
        <v>1706</v>
      </c>
      <c r="E3080" s="1">
        <v>1892</v>
      </c>
      <c r="F3080" s="1">
        <v>2197</v>
      </c>
      <c r="G3080" s="1">
        <v>2042</v>
      </c>
      <c r="H3080" s="1">
        <v>1996</v>
      </c>
      <c r="I3080" s="1">
        <v>1623</v>
      </c>
      <c r="J3080" s="1">
        <v>2249</v>
      </c>
      <c r="K3080" s="1">
        <v>2449</v>
      </c>
      <c r="L3080" s="1">
        <v>2328</v>
      </c>
      <c r="M3080" s="1">
        <v>3423</v>
      </c>
      <c r="N3080" s="30">
        <f t="shared" si="4"/>
        <v>24266</v>
      </c>
      <c r="O3080" s="1">
        <v>24266</v>
      </c>
      <c r="P3080" s="1">
        <f t="shared" si="5"/>
        <v>0</v>
      </c>
    </row>
    <row r="3081" spans="1:16" x14ac:dyDescent="0.15">
      <c r="A3081" s="46" t="s">
        <v>129</v>
      </c>
      <c r="B3081" s="1">
        <v>74</v>
      </c>
      <c r="C3081" s="1">
        <v>61</v>
      </c>
      <c r="D3081" s="1">
        <v>105</v>
      </c>
      <c r="E3081" s="1">
        <v>110</v>
      </c>
      <c r="F3081" s="1">
        <v>119</v>
      </c>
      <c r="G3081" s="1">
        <v>140</v>
      </c>
      <c r="H3081" s="1">
        <v>142</v>
      </c>
      <c r="I3081" s="1">
        <v>233</v>
      </c>
      <c r="J3081" s="1">
        <v>161</v>
      </c>
      <c r="K3081" s="1">
        <v>157</v>
      </c>
      <c r="L3081" s="1">
        <v>114</v>
      </c>
      <c r="M3081" s="1">
        <v>144</v>
      </c>
      <c r="N3081" s="30">
        <f t="shared" si="4"/>
        <v>1560</v>
      </c>
      <c r="O3081" s="1">
        <v>1560</v>
      </c>
      <c r="P3081" s="1">
        <f t="shared" si="5"/>
        <v>0</v>
      </c>
    </row>
    <row r="3082" spans="1:16" x14ac:dyDescent="0.15">
      <c r="A3082" s="46" t="s">
        <v>11</v>
      </c>
      <c r="B3082" s="1">
        <v>109488</v>
      </c>
      <c r="C3082" s="1">
        <v>94346</v>
      </c>
      <c r="D3082" s="1">
        <v>126768</v>
      </c>
      <c r="E3082" s="1">
        <v>146147</v>
      </c>
      <c r="F3082" s="1">
        <v>156913</v>
      </c>
      <c r="G3082" s="1">
        <v>162878</v>
      </c>
      <c r="H3082" s="1">
        <v>186094</v>
      </c>
      <c r="I3082" s="1">
        <v>208166</v>
      </c>
      <c r="J3082" s="1">
        <v>206247</v>
      </c>
      <c r="K3082" s="1">
        <v>167636</v>
      </c>
      <c r="L3082" s="1">
        <v>114072</v>
      </c>
      <c r="M3082" s="1">
        <v>143131</v>
      </c>
      <c r="N3082" s="30">
        <f t="shared" si="4"/>
        <v>1821886</v>
      </c>
      <c r="O3082" s="1">
        <v>1821886</v>
      </c>
      <c r="P3082" s="1">
        <f t="shared" si="5"/>
        <v>0</v>
      </c>
    </row>
    <row r="3083" spans="1:16" x14ac:dyDescent="0.15">
      <c r="A3083" s="46" t="s">
        <v>154</v>
      </c>
      <c r="B3083" s="1">
        <v>4190</v>
      </c>
      <c r="C3083" s="1">
        <v>4417</v>
      </c>
      <c r="D3083" s="1">
        <v>5369</v>
      </c>
      <c r="E3083" s="1">
        <v>7269</v>
      </c>
      <c r="F3083" s="1">
        <v>6005</v>
      </c>
      <c r="G3083" s="1">
        <v>5705</v>
      </c>
      <c r="H3083" s="1">
        <v>8542</v>
      </c>
      <c r="I3083" s="1">
        <v>7836</v>
      </c>
      <c r="J3083" s="1">
        <v>6316</v>
      </c>
      <c r="K3083" s="1">
        <v>6700</v>
      </c>
      <c r="L3083" s="1">
        <v>5915</v>
      </c>
      <c r="M3083" s="1">
        <v>9915</v>
      </c>
      <c r="N3083" s="30">
        <f t="shared" si="4"/>
        <v>78179</v>
      </c>
      <c r="O3083" s="1">
        <v>78179</v>
      </c>
      <c r="P3083" s="1">
        <f t="shared" si="5"/>
        <v>0</v>
      </c>
    </row>
    <row r="3084" spans="1:16" x14ac:dyDescent="0.15">
      <c r="A3084" s="46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30"/>
      <c r="O3084" s="1"/>
      <c r="P3084" s="1"/>
    </row>
    <row r="3085" spans="1:16" x14ac:dyDescent="0.15">
      <c r="A3085" s="46" t="s">
        <v>64</v>
      </c>
      <c r="B3085" s="1">
        <v>715</v>
      </c>
      <c r="C3085" s="1">
        <v>994</v>
      </c>
      <c r="D3085" s="1">
        <v>1114</v>
      </c>
      <c r="E3085" s="1">
        <v>1180</v>
      </c>
      <c r="F3085" s="1">
        <v>1547</v>
      </c>
      <c r="G3085" s="1">
        <v>1115</v>
      </c>
      <c r="H3085" s="1">
        <v>2933</v>
      </c>
      <c r="I3085" s="1">
        <v>2362</v>
      </c>
      <c r="J3085" s="1">
        <v>2119</v>
      </c>
      <c r="K3085" s="1">
        <v>1660</v>
      </c>
      <c r="L3085" s="1">
        <v>936</v>
      </c>
      <c r="M3085" s="1">
        <v>1195</v>
      </c>
      <c r="N3085" s="30">
        <f t="shared" ref="N3085:N3095" si="6">SUM(B3085:M3085)</f>
        <v>17870</v>
      </c>
      <c r="O3085" s="1">
        <v>17870</v>
      </c>
      <c r="P3085" s="1">
        <f t="shared" ref="P3085:P3095" si="7">O3085-N3085</f>
        <v>0</v>
      </c>
    </row>
    <row r="3086" spans="1:16" x14ac:dyDescent="0.15">
      <c r="A3086" s="46" t="s">
        <v>137</v>
      </c>
      <c r="B3086" s="1">
        <v>570</v>
      </c>
      <c r="C3086" s="1">
        <v>793</v>
      </c>
      <c r="D3086" s="1">
        <v>1020</v>
      </c>
      <c r="E3086" s="1">
        <v>1273</v>
      </c>
      <c r="F3086" s="1">
        <v>1308</v>
      </c>
      <c r="G3086" s="1">
        <v>986</v>
      </c>
      <c r="H3086" s="1">
        <v>3191</v>
      </c>
      <c r="I3086" s="1">
        <v>1665</v>
      </c>
      <c r="J3086" s="1">
        <v>1773</v>
      </c>
      <c r="K3086" s="1">
        <v>1457</v>
      </c>
      <c r="L3086" s="1">
        <v>772</v>
      </c>
      <c r="M3086" s="1">
        <v>908</v>
      </c>
      <c r="N3086" s="30">
        <f t="shared" si="6"/>
        <v>15716</v>
      </c>
      <c r="O3086" s="1">
        <v>15716</v>
      </c>
      <c r="P3086" s="1">
        <f t="shared" si="7"/>
        <v>0</v>
      </c>
    </row>
    <row r="3087" spans="1:16" x14ac:dyDescent="0.15">
      <c r="A3087" s="46" t="s">
        <v>143</v>
      </c>
      <c r="B3087" s="1">
        <v>1331</v>
      </c>
      <c r="C3087" s="1">
        <v>1573</v>
      </c>
      <c r="D3087" s="1">
        <v>2162</v>
      </c>
      <c r="E3087" s="1">
        <v>1696</v>
      </c>
      <c r="F3087" s="1">
        <v>1244</v>
      </c>
      <c r="G3087" s="1">
        <v>2149</v>
      </c>
      <c r="H3087" s="1">
        <v>3645</v>
      </c>
      <c r="I3087" s="1">
        <v>1364</v>
      </c>
      <c r="J3087" s="1">
        <v>1857</v>
      </c>
      <c r="K3087" s="1">
        <v>2552</v>
      </c>
      <c r="L3087" s="1">
        <v>1302</v>
      </c>
      <c r="M3087" s="1">
        <v>1320</v>
      </c>
      <c r="N3087" s="30">
        <f t="shared" si="6"/>
        <v>22195</v>
      </c>
      <c r="O3087" s="1">
        <v>22195</v>
      </c>
      <c r="P3087" s="1">
        <f t="shared" si="7"/>
        <v>0</v>
      </c>
    </row>
    <row r="3088" spans="1:16" x14ac:dyDescent="0.15">
      <c r="A3088" s="46" t="s">
        <v>25</v>
      </c>
      <c r="B3088" s="1">
        <v>9048</v>
      </c>
      <c r="C3088" s="1">
        <v>12681</v>
      </c>
      <c r="D3088" s="1">
        <v>11845</v>
      </c>
      <c r="E3088" s="1">
        <v>20684</v>
      </c>
      <c r="F3088" s="1">
        <v>17979</v>
      </c>
      <c r="G3088" s="1">
        <v>13836</v>
      </c>
      <c r="H3088" s="1">
        <v>28249</v>
      </c>
      <c r="I3088" s="1">
        <v>27456</v>
      </c>
      <c r="J3088" s="1">
        <v>18672</v>
      </c>
      <c r="K3088" s="1">
        <v>21138</v>
      </c>
      <c r="L3088" s="1">
        <v>12040</v>
      </c>
      <c r="M3088" s="1">
        <v>15383</v>
      </c>
      <c r="N3088" s="30">
        <f t="shared" si="6"/>
        <v>209011</v>
      </c>
      <c r="O3088" s="1">
        <v>209011</v>
      </c>
      <c r="P3088" s="1">
        <f t="shared" si="7"/>
        <v>0</v>
      </c>
    </row>
    <row r="3089" spans="1:16" x14ac:dyDescent="0.15">
      <c r="A3089" s="46" t="s">
        <v>22</v>
      </c>
      <c r="B3089" s="1">
        <v>6162</v>
      </c>
      <c r="C3089" s="1">
        <v>7478</v>
      </c>
      <c r="D3089" s="1">
        <v>10690</v>
      </c>
      <c r="E3089" s="1">
        <v>10342</v>
      </c>
      <c r="F3089" s="1">
        <v>11248</v>
      </c>
      <c r="G3089" s="1">
        <v>8721</v>
      </c>
      <c r="H3089" s="1">
        <v>11784</v>
      </c>
      <c r="I3089" s="1">
        <v>13122</v>
      </c>
      <c r="J3089" s="1">
        <v>15151</v>
      </c>
      <c r="K3089" s="1">
        <v>12964</v>
      </c>
      <c r="L3089" s="1">
        <v>8077</v>
      </c>
      <c r="M3089" s="1">
        <v>7614</v>
      </c>
      <c r="N3089" s="30">
        <f t="shared" si="6"/>
        <v>123353</v>
      </c>
      <c r="O3089" s="1">
        <v>123353</v>
      </c>
      <c r="P3089" s="1">
        <f t="shared" si="7"/>
        <v>0</v>
      </c>
    </row>
    <row r="3090" spans="1:16" x14ac:dyDescent="0.15">
      <c r="A3090" s="46" t="s">
        <v>68</v>
      </c>
      <c r="B3090" s="1">
        <v>1044</v>
      </c>
      <c r="C3090" s="1">
        <v>1434</v>
      </c>
      <c r="D3090" s="1">
        <v>2095</v>
      </c>
      <c r="E3090" s="1">
        <v>1683</v>
      </c>
      <c r="F3090" s="1">
        <v>1371</v>
      </c>
      <c r="G3090" s="1">
        <v>1774</v>
      </c>
      <c r="H3090" s="1">
        <v>1435</v>
      </c>
      <c r="I3090" s="1">
        <v>1532</v>
      </c>
      <c r="J3090" s="1">
        <v>1426</v>
      </c>
      <c r="K3090" s="1">
        <v>2195</v>
      </c>
      <c r="L3090" s="1">
        <v>1586</v>
      </c>
      <c r="M3090" s="1">
        <v>1724</v>
      </c>
      <c r="N3090" s="30">
        <f t="shared" si="6"/>
        <v>19299</v>
      </c>
      <c r="O3090" s="1">
        <v>19299</v>
      </c>
      <c r="P3090" s="1">
        <f t="shared" si="7"/>
        <v>0</v>
      </c>
    </row>
    <row r="3091" spans="1:16" x14ac:dyDescent="0.15">
      <c r="A3091" s="46" t="s">
        <v>33</v>
      </c>
      <c r="B3091" s="1">
        <v>2621</v>
      </c>
      <c r="C3091" s="1">
        <v>2669</v>
      </c>
      <c r="D3091" s="1">
        <v>4107</v>
      </c>
      <c r="E3091" s="1">
        <v>4930</v>
      </c>
      <c r="F3091" s="1">
        <v>4047</v>
      </c>
      <c r="G3091" s="1">
        <v>5956</v>
      </c>
      <c r="H3091" s="1">
        <v>9139</v>
      </c>
      <c r="I3091" s="1">
        <v>18068</v>
      </c>
      <c r="J3091" s="1">
        <v>6862</v>
      </c>
      <c r="K3091" s="1">
        <v>5539</v>
      </c>
      <c r="L3091" s="1">
        <v>3568</v>
      </c>
      <c r="M3091" s="1">
        <v>5189</v>
      </c>
      <c r="N3091" s="30">
        <f t="shared" si="6"/>
        <v>72695</v>
      </c>
      <c r="O3091" s="1">
        <v>72695</v>
      </c>
      <c r="P3091" s="1">
        <f t="shared" si="7"/>
        <v>0</v>
      </c>
    </row>
    <row r="3092" spans="1:16" x14ac:dyDescent="0.15">
      <c r="A3092" s="46" t="s">
        <v>92</v>
      </c>
      <c r="B3092" s="1">
        <v>1779</v>
      </c>
      <c r="C3092" s="1">
        <v>2219</v>
      </c>
      <c r="D3092" s="1">
        <v>2259</v>
      </c>
      <c r="E3092" s="1">
        <v>3508</v>
      </c>
      <c r="F3092" s="1">
        <v>2708</v>
      </c>
      <c r="G3092" s="1">
        <v>2144</v>
      </c>
      <c r="H3092" s="1">
        <v>6164</v>
      </c>
      <c r="I3092" s="1">
        <v>3172</v>
      </c>
      <c r="J3092" s="1">
        <v>3331</v>
      </c>
      <c r="K3092" s="1">
        <v>3294</v>
      </c>
      <c r="L3092" s="1">
        <v>2311</v>
      </c>
      <c r="M3092" s="1">
        <v>2390</v>
      </c>
      <c r="N3092" s="30">
        <f t="shared" si="6"/>
        <v>35279</v>
      </c>
      <c r="O3092" s="1">
        <v>35279</v>
      </c>
      <c r="P3092" s="1">
        <f t="shared" si="7"/>
        <v>0</v>
      </c>
    </row>
    <row r="3093" spans="1:16" x14ac:dyDescent="0.15">
      <c r="A3093" s="46" t="s">
        <v>144</v>
      </c>
      <c r="B3093" s="1">
        <v>965</v>
      </c>
      <c r="C3093" s="1">
        <v>1328</v>
      </c>
      <c r="D3093" s="1">
        <v>1938</v>
      </c>
      <c r="E3093" s="1">
        <v>1435</v>
      </c>
      <c r="F3093" s="1">
        <v>1042</v>
      </c>
      <c r="G3093" s="1">
        <v>1741</v>
      </c>
      <c r="H3093" s="1">
        <v>2258</v>
      </c>
      <c r="I3093" s="1">
        <v>889</v>
      </c>
      <c r="J3093" s="1">
        <v>1344</v>
      </c>
      <c r="K3093" s="1">
        <v>1414</v>
      </c>
      <c r="L3093" s="1">
        <v>944</v>
      </c>
      <c r="M3093" s="1">
        <v>916</v>
      </c>
      <c r="N3093" s="30">
        <f t="shared" si="6"/>
        <v>16214</v>
      </c>
      <c r="O3093" s="1">
        <v>16214</v>
      </c>
      <c r="P3093" s="1">
        <f t="shared" si="7"/>
        <v>0</v>
      </c>
    </row>
    <row r="3094" spans="1:16" x14ac:dyDescent="0.15">
      <c r="A3094" s="46" t="s">
        <v>138</v>
      </c>
      <c r="B3094" s="1">
        <v>2280</v>
      </c>
      <c r="C3094" s="1">
        <v>2517</v>
      </c>
      <c r="D3094" s="1">
        <v>3683</v>
      </c>
      <c r="E3094" s="1">
        <v>3505</v>
      </c>
      <c r="F3094" s="1">
        <v>2976</v>
      </c>
      <c r="G3094" s="1">
        <v>3472</v>
      </c>
      <c r="H3094" s="1">
        <v>5809</v>
      </c>
      <c r="I3094" s="1">
        <v>7193</v>
      </c>
      <c r="J3094" s="1">
        <v>4610</v>
      </c>
      <c r="K3094" s="1">
        <v>4247</v>
      </c>
      <c r="L3094" s="1">
        <v>3049</v>
      </c>
      <c r="M3094" s="1">
        <v>3836</v>
      </c>
      <c r="N3094" s="30">
        <f t="shared" si="6"/>
        <v>47177</v>
      </c>
      <c r="O3094" s="1">
        <v>47177</v>
      </c>
      <c r="P3094" s="1">
        <f t="shared" si="7"/>
        <v>0</v>
      </c>
    </row>
    <row r="3095" spans="1:16" x14ac:dyDescent="0.15">
      <c r="A3095" s="46" t="s">
        <v>139</v>
      </c>
      <c r="B3095" s="1">
        <v>1904</v>
      </c>
      <c r="C3095" s="1">
        <v>2278</v>
      </c>
      <c r="D3095" s="1">
        <v>2552</v>
      </c>
      <c r="E3095" s="1">
        <v>2431</v>
      </c>
      <c r="F3095" s="1">
        <v>1886</v>
      </c>
      <c r="G3095" s="1">
        <v>2554</v>
      </c>
      <c r="H3095" s="1">
        <v>1908</v>
      </c>
      <c r="I3095" s="1">
        <v>1805</v>
      </c>
      <c r="J3095" s="1">
        <v>2026</v>
      </c>
      <c r="K3095" s="1">
        <v>3148</v>
      </c>
      <c r="L3095" s="1">
        <v>2066</v>
      </c>
      <c r="M3095" s="1">
        <v>3111</v>
      </c>
      <c r="N3095" s="30">
        <f t="shared" si="6"/>
        <v>27669</v>
      </c>
      <c r="O3095" s="1">
        <v>27669</v>
      </c>
      <c r="P3095" s="1">
        <f t="shared" si="7"/>
        <v>0</v>
      </c>
    </row>
    <row r="3096" spans="1:16" x14ac:dyDescent="0.15">
      <c r="A3096" s="46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30"/>
      <c r="O3096" s="1"/>
      <c r="P3096" s="1"/>
    </row>
    <row r="3097" spans="1:16" x14ac:dyDescent="0.15">
      <c r="A3097" s="46" t="s">
        <v>176</v>
      </c>
      <c r="B3097" s="1">
        <v>80</v>
      </c>
      <c r="C3097" s="1">
        <v>145</v>
      </c>
      <c r="D3097" s="1">
        <v>136</v>
      </c>
      <c r="E3097" s="1">
        <v>51</v>
      </c>
      <c r="F3097" s="1">
        <v>66</v>
      </c>
      <c r="G3097" s="1">
        <v>70</v>
      </c>
      <c r="H3097" s="1">
        <v>160</v>
      </c>
      <c r="I3097" s="1">
        <v>112</v>
      </c>
      <c r="J3097" s="1">
        <v>52</v>
      </c>
      <c r="K3097" s="1">
        <v>80</v>
      </c>
      <c r="L3097" s="1">
        <v>71</v>
      </c>
      <c r="M3097" s="1">
        <v>118</v>
      </c>
      <c r="N3097" s="30">
        <f t="shared" ref="N3097:N3107" si="8">SUM(B3097:M3097)</f>
        <v>1141</v>
      </c>
      <c r="O3097" s="1">
        <v>1141</v>
      </c>
      <c r="P3097" s="1">
        <f t="shared" ref="P3097:P3107" si="9">O3097-N3097</f>
        <v>0</v>
      </c>
    </row>
    <row r="3098" spans="1:16" x14ac:dyDescent="0.15">
      <c r="A3098" s="27" t="s">
        <v>166</v>
      </c>
      <c r="B3098" s="1">
        <v>101</v>
      </c>
      <c r="C3098" s="1">
        <v>136</v>
      </c>
      <c r="D3098" s="1">
        <v>107</v>
      </c>
      <c r="E3098" s="1">
        <v>59</v>
      </c>
      <c r="F3098" s="1">
        <v>75</v>
      </c>
      <c r="G3098" s="1">
        <v>93</v>
      </c>
      <c r="H3098" s="1">
        <v>146</v>
      </c>
      <c r="I3098" s="1">
        <v>84</v>
      </c>
      <c r="J3098" s="1">
        <v>72</v>
      </c>
      <c r="K3098" s="1">
        <v>161</v>
      </c>
      <c r="L3098" s="1">
        <v>50</v>
      </c>
      <c r="M3098" s="1">
        <v>94</v>
      </c>
      <c r="N3098" s="30">
        <f t="shared" si="8"/>
        <v>1178</v>
      </c>
      <c r="O3098" s="1">
        <v>1178</v>
      </c>
      <c r="P3098" s="1">
        <f t="shared" si="9"/>
        <v>0</v>
      </c>
    </row>
    <row r="3099" spans="1:16" x14ac:dyDescent="0.15">
      <c r="A3099" s="46" t="s">
        <v>177</v>
      </c>
      <c r="B3099" s="1">
        <v>108</v>
      </c>
      <c r="C3099" s="1">
        <v>141</v>
      </c>
      <c r="D3099" s="1">
        <v>86</v>
      </c>
      <c r="E3099" s="1">
        <v>77</v>
      </c>
      <c r="F3099" s="1">
        <v>60</v>
      </c>
      <c r="G3099" s="1">
        <v>163</v>
      </c>
      <c r="H3099" s="1">
        <v>176</v>
      </c>
      <c r="I3099" s="1">
        <v>89</v>
      </c>
      <c r="J3099" s="1">
        <v>75</v>
      </c>
      <c r="K3099" s="1">
        <v>90</v>
      </c>
      <c r="L3099" s="1">
        <v>85</v>
      </c>
      <c r="M3099" s="1">
        <v>100</v>
      </c>
      <c r="N3099" s="30">
        <f t="shared" si="8"/>
        <v>1250</v>
      </c>
      <c r="O3099" s="1">
        <v>1250</v>
      </c>
      <c r="P3099" s="1">
        <f t="shared" si="9"/>
        <v>0</v>
      </c>
    </row>
    <row r="3100" spans="1:16" x14ac:dyDescent="0.15">
      <c r="A3100" s="46" t="s">
        <v>167</v>
      </c>
      <c r="B3100" s="1">
        <v>249</v>
      </c>
      <c r="C3100" s="1">
        <v>865</v>
      </c>
      <c r="D3100" s="1">
        <v>287</v>
      </c>
      <c r="E3100" s="1">
        <v>272</v>
      </c>
      <c r="F3100" s="1">
        <v>185</v>
      </c>
      <c r="G3100" s="1">
        <v>209</v>
      </c>
      <c r="H3100" s="1">
        <v>502</v>
      </c>
      <c r="I3100" s="1">
        <v>341</v>
      </c>
      <c r="J3100" s="1">
        <v>224</v>
      </c>
      <c r="K3100" s="1">
        <v>274</v>
      </c>
      <c r="L3100" s="1">
        <v>233</v>
      </c>
      <c r="M3100" s="1">
        <v>380</v>
      </c>
      <c r="N3100" s="30">
        <f t="shared" si="8"/>
        <v>4021</v>
      </c>
      <c r="O3100" s="1">
        <v>4021</v>
      </c>
      <c r="P3100" s="1">
        <f t="shared" si="9"/>
        <v>0</v>
      </c>
    </row>
    <row r="3101" spans="1:16" x14ac:dyDescent="0.15">
      <c r="A3101" s="46" t="s">
        <v>168</v>
      </c>
      <c r="B3101" s="1">
        <v>927</v>
      </c>
      <c r="C3101" s="1">
        <v>1650</v>
      </c>
      <c r="D3101" s="1">
        <v>1468</v>
      </c>
      <c r="E3101" s="1">
        <v>892</v>
      </c>
      <c r="F3101" s="1">
        <v>721</v>
      </c>
      <c r="G3101" s="1">
        <v>851</v>
      </c>
      <c r="H3101" s="1">
        <v>1656</v>
      </c>
      <c r="I3101" s="1">
        <v>1601</v>
      </c>
      <c r="J3101" s="1">
        <v>946</v>
      </c>
      <c r="K3101" s="1">
        <v>928</v>
      </c>
      <c r="L3101" s="1">
        <v>781</v>
      </c>
      <c r="M3101" s="1">
        <v>1041</v>
      </c>
      <c r="N3101" s="30">
        <f t="shared" si="8"/>
        <v>13462</v>
      </c>
      <c r="O3101" s="1">
        <v>13462</v>
      </c>
      <c r="P3101" s="1">
        <f t="shared" si="9"/>
        <v>0</v>
      </c>
    </row>
    <row r="3102" spans="1:16" x14ac:dyDescent="0.15">
      <c r="A3102" s="46" t="s">
        <v>169</v>
      </c>
      <c r="B3102" s="1">
        <v>80</v>
      </c>
      <c r="C3102" s="1">
        <v>83</v>
      </c>
      <c r="D3102" s="1">
        <v>90</v>
      </c>
      <c r="E3102" s="1">
        <v>55</v>
      </c>
      <c r="F3102" s="1">
        <v>56</v>
      </c>
      <c r="G3102" s="1">
        <v>71</v>
      </c>
      <c r="H3102" s="1">
        <v>67</v>
      </c>
      <c r="I3102" s="1">
        <v>70</v>
      </c>
      <c r="J3102" s="1">
        <v>51</v>
      </c>
      <c r="K3102" s="1">
        <v>91</v>
      </c>
      <c r="L3102" s="1">
        <v>89</v>
      </c>
      <c r="M3102" s="1">
        <v>91</v>
      </c>
      <c r="N3102" s="30">
        <f t="shared" si="8"/>
        <v>894</v>
      </c>
      <c r="O3102" s="1">
        <v>894</v>
      </c>
      <c r="P3102" s="1">
        <f t="shared" si="9"/>
        <v>0</v>
      </c>
    </row>
    <row r="3103" spans="1:16" x14ac:dyDescent="0.15">
      <c r="A3103" s="46" t="s">
        <v>170</v>
      </c>
      <c r="B3103" s="1">
        <v>322</v>
      </c>
      <c r="C3103" s="1">
        <v>497</v>
      </c>
      <c r="D3103" s="1">
        <v>329</v>
      </c>
      <c r="E3103" s="1">
        <v>186</v>
      </c>
      <c r="F3103" s="1">
        <v>202</v>
      </c>
      <c r="G3103" s="1">
        <v>351</v>
      </c>
      <c r="H3103" s="1">
        <v>356</v>
      </c>
      <c r="I3103" s="1">
        <v>736</v>
      </c>
      <c r="J3103" s="1">
        <v>214</v>
      </c>
      <c r="K3103" s="1">
        <v>216</v>
      </c>
      <c r="L3103" s="1">
        <v>246</v>
      </c>
      <c r="M3103" s="1">
        <v>430</v>
      </c>
      <c r="N3103" s="30">
        <f t="shared" si="8"/>
        <v>4085</v>
      </c>
      <c r="O3103" s="1">
        <v>4085</v>
      </c>
      <c r="P3103" s="1">
        <f t="shared" si="9"/>
        <v>0</v>
      </c>
    </row>
    <row r="3104" spans="1:16" x14ac:dyDescent="0.15">
      <c r="A3104" s="46" t="s">
        <v>171</v>
      </c>
      <c r="B3104" s="1">
        <v>170</v>
      </c>
      <c r="C3104" s="1">
        <v>162</v>
      </c>
      <c r="D3104" s="1">
        <v>129</v>
      </c>
      <c r="E3104" s="1">
        <v>144</v>
      </c>
      <c r="F3104" s="1">
        <v>65</v>
      </c>
      <c r="G3104" s="1">
        <v>56</v>
      </c>
      <c r="H3104" s="1">
        <v>157</v>
      </c>
      <c r="I3104" s="1">
        <v>57</v>
      </c>
      <c r="J3104" s="1">
        <v>70</v>
      </c>
      <c r="K3104" s="1">
        <v>65</v>
      </c>
      <c r="L3104" s="1">
        <v>68</v>
      </c>
      <c r="M3104" s="1">
        <v>111</v>
      </c>
      <c r="N3104" s="30">
        <f t="shared" si="8"/>
        <v>1254</v>
      </c>
      <c r="O3104" s="1">
        <v>1254</v>
      </c>
      <c r="P3104" s="1">
        <f t="shared" si="9"/>
        <v>0</v>
      </c>
    </row>
    <row r="3105" spans="1:16" x14ac:dyDescent="0.15">
      <c r="A3105" s="46" t="s">
        <v>178</v>
      </c>
      <c r="B3105" s="1">
        <v>48</v>
      </c>
      <c r="C3105" s="1">
        <v>57</v>
      </c>
      <c r="D3105" s="1">
        <v>75</v>
      </c>
      <c r="E3105" s="1">
        <v>32</v>
      </c>
      <c r="F3105" s="1">
        <v>17</v>
      </c>
      <c r="G3105" s="1">
        <v>22</v>
      </c>
      <c r="H3105" s="1">
        <v>46</v>
      </c>
      <c r="I3105" s="1">
        <v>17</v>
      </c>
      <c r="J3105" s="1">
        <v>14</v>
      </c>
      <c r="K3105" s="1">
        <v>40</v>
      </c>
      <c r="L3105" s="1">
        <v>32</v>
      </c>
      <c r="M3105" s="1">
        <v>22</v>
      </c>
      <c r="N3105" s="30">
        <f t="shared" si="8"/>
        <v>422</v>
      </c>
      <c r="O3105" s="1">
        <v>422</v>
      </c>
      <c r="P3105" s="1">
        <f t="shared" si="9"/>
        <v>0</v>
      </c>
    </row>
    <row r="3106" spans="1:16" x14ac:dyDescent="0.15">
      <c r="A3106" s="46" t="s">
        <v>172</v>
      </c>
      <c r="B3106" s="1">
        <v>191</v>
      </c>
      <c r="C3106" s="1">
        <v>332</v>
      </c>
      <c r="D3106" s="1">
        <v>146</v>
      </c>
      <c r="E3106" s="1">
        <v>69</v>
      </c>
      <c r="F3106" s="1">
        <v>60</v>
      </c>
      <c r="G3106" s="1">
        <v>169</v>
      </c>
      <c r="H3106" s="1">
        <v>81</v>
      </c>
      <c r="I3106" s="1">
        <v>121</v>
      </c>
      <c r="J3106" s="1">
        <v>73</v>
      </c>
      <c r="K3106" s="1">
        <v>112</v>
      </c>
      <c r="L3106" s="1">
        <v>222</v>
      </c>
      <c r="M3106" s="1">
        <v>99</v>
      </c>
      <c r="N3106" s="30">
        <f t="shared" si="8"/>
        <v>1675</v>
      </c>
      <c r="O3106" s="1">
        <v>1675</v>
      </c>
      <c r="P3106" s="1">
        <f t="shared" si="9"/>
        <v>0</v>
      </c>
    </row>
    <row r="3107" spans="1:16" x14ac:dyDescent="0.15">
      <c r="A3107" s="46" t="s">
        <v>173</v>
      </c>
      <c r="B3107" s="1">
        <v>175</v>
      </c>
      <c r="C3107" s="1">
        <v>190</v>
      </c>
      <c r="D3107" s="1">
        <v>175</v>
      </c>
      <c r="E3107" s="1">
        <v>98</v>
      </c>
      <c r="F3107" s="1">
        <v>100</v>
      </c>
      <c r="G3107" s="1">
        <v>175</v>
      </c>
      <c r="H3107" s="1">
        <v>127</v>
      </c>
      <c r="I3107" s="1">
        <v>71</v>
      </c>
      <c r="J3107" s="1">
        <v>114</v>
      </c>
      <c r="K3107" s="1">
        <v>121</v>
      </c>
      <c r="L3107" s="1">
        <v>162</v>
      </c>
      <c r="M3107" s="1">
        <v>217</v>
      </c>
      <c r="N3107" s="30">
        <f t="shared" si="8"/>
        <v>1725</v>
      </c>
      <c r="O3107" s="1">
        <v>1725</v>
      </c>
      <c r="P3107" s="1">
        <f t="shared" si="9"/>
        <v>0</v>
      </c>
    </row>
    <row r="3108" spans="1:16" x14ac:dyDescent="0.15">
      <c r="A3108" s="47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30"/>
      <c r="O3108" s="1"/>
      <c r="P3108" s="1" t="s">
        <v>277</v>
      </c>
    </row>
    <row r="3109" spans="1:16" x14ac:dyDescent="0.15">
      <c r="A3109" s="46" t="s">
        <v>65</v>
      </c>
      <c r="B3109" s="1">
        <v>621</v>
      </c>
      <c r="C3109" s="1">
        <v>777</v>
      </c>
      <c r="D3109" s="1">
        <v>852</v>
      </c>
      <c r="E3109" s="1">
        <v>983</v>
      </c>
      <c r="F3109" s="1">
        <v>1157</v>
      </c>
      <c r="G3109" s="1">
        <v>660</v>
      </c>
      <c r="H3109" s="1">
        <v>1661</v>
      </c>
      <c r="I3109" s="1">
        <v>1554</v>
      </c>
      <c r="J3109" s="1">
        <v>1343</v>
      </c>
      <c r="K3109" s="1">
        <v>1387</v>
      </c>
      <c r="L3109" s="1">
        <v>766</v>
      </c>
      <c r="M3109" s="1">
        <v>740</v>
      </c>
      <c r="N3109" s="30">
        <f t="shared" ref="N3109:N3119" si="10">SUM(B3109:M3109)</f>
        <v>12501</v>
      </c>
      <c r="O3109" s="1">
        <v>12501</v>
      </c>
      <c r="P3109" s="1">
        <f t="shared" ref="P3109:P3119" si="11">O3109-N3109</f>
        <v>0</v>
      </c>
    </row>
    <row r="3110" spans="1:16" x14ac:dyDescent="0.15">
      <c r="A3110" s="27" t="s">
        <v>140</v>
      </c>
      <c r="B3110" s="1">
        <v>630</v>
      </c>
      <c r="C3110" s="1">
        <v>617</v>
      </c>
      <c r="D3110" s="1">
        <v>1088</v>
      </c>
      <c r="E3110" s="1">
        <v>1376</v>
      </c>
      <c r="F3110" s="1">
        <v>1253</v>
      </c>
      <c r="G3110" s="1">
        <v>1123</v>
      </c>
      <c r="H3110" s="1">
        <v>2928</v>
      </c>
      <c r="I3110" s="1">
        <v>1738</v>
      </c>
      <c r="J3110" s="1">
        <v>1756</v>
      </c>
      <c r="K3110" s="1">
        <v>1158</v>
      </c>
      <c r="L3110" s="1">
        <v>525</v>
      </c>
      <c r="M3110" s="1">
        <v>560</v>
      </c>
      <c r="N3110" s="30">
        <f t="shared" si="10"/>
        <v>14752</v>
      </c>
      <c r="O3110" s="1">
        <v>14752</v>
      </c>
      <c r="P3110" s="1">
        <f t="shared" si="11"/>
        <v>0</v>
      </c>
    </row>
    <row r="3111" spans="1:16" x14ac:dyDescent="0.15">
      <c r="A3111" s="46" t="s">
        <v>146</v>
      </c>
      <c r="B3111" s="1">
        <v>937</v>
      </c>
      <c r="C3111" s="1">
        <v>919</v>
      </c>
      <c r="D3111" s="1">
        <v>1683</v>
      </c>
      <c r="E3111" s="1">
        <v>1101</v>
      </c>
      <c r="F3111" s="1">
        <v>1140</v>
      </c>
      <c r="G3111" s="1">
        <v>1633</v>
      </c>
      <c r="H3111" s="1">
        <v>2792</v>
      </c>
      <c r="I3111" s="1">
        <v>1122</v>
      </c>
      <c r="J3111" s="1">
        <v>1390</v>
      </c>
      <c r="K3111" s="1">
        <v>1869</v>
      </c>
      <c r="L3111" s="1">
        <v>739</v>
      </c>
      <c r="M3111" s="1">
        <v>750</v>
      </c>
      <c r="N3111" s="30">
        <f t="shared" si="10"/>
        <v>16075</v>
      </c>
      <c r="O3111" s="1">
        <v>16075</v>
      </c>
      <c r="P3111" s="1">
        <f t="shared" si="11"/>
        <v>0</v>
      </c>
    </row>
    <row r="3112" spans="1:16" x14ac:dyDescent="0.15">
      <c r="A3112" s="46" t="s">
        <v>26</v>
      </c>
      <c r="B3112" s="1">
        <v>5514</v>
      </c>
      <c r="C3112" s="1">
        <v>6218</v>
      </c>
      <c r="D3112" s="1">
        <v>6492</v>
      </c>
      <c r="E3112" s="1">
        <v>11585</v>
      </c>
      <c r="F3112" s="1">
        <v>8779</v>
      </c>
      <c r="G3112" s="1">
        <v>7989</v>
      </c>
      <c r="H3112" s="1">
        <v>16650</v>
      </c>
      <c r="I3112" s="1">
        <v>15603</v>
      </c>
      <c r="J3112" s="1">
        <v>10474</v>
      </c>
      <c r="K3112" s="1">
        <v>10445</v>
      </c>
      <c r="L3112" s="1">
        <v>4945</v>
      </c>
      <c r="M3112" s="1">
        <v>7204</v>
      </c>
      <c r="N3112" s="30">
        <f t="shared" si="10"/>
        <v>111898</v>
      </c>
      <c r="O3112" s="1">
        <v>111898</v>
      </c>
      <c r="P3112" s="1">
        <f t="shared" si="11"/>
        <v>0</v>
      </c>
    </row>
    <row r="3113" spans="1:16" x14ac:dyDescent="0.15">
      <c r="A3113" s="46" t="s">
        <v>23</v>
      </c>
      <c r="B3113" s="1">
        <v>7240</v>
      </c>
      <c r="C3113" s="1">
        <v>8354</v>
      </c>
      <c r="D3113" s="1">
        <v>12175</v>
      </c>
      <c r="E3113" s="1">
        <v>12851</v>
      </c>
      <c r="F3113" s="1">
        <v>14716</v>
      </c>
      <c r="G3113" s="1">
        <v>11297</v>
      </c>
      <c r="H3113" s="1">
        <v>13270</v>
      </c>
      <c r="I3113" s="1">
        <v>18366</v>
      </c>
      <c r="J3113" s="1">
        <v>19559</v>
      </c>
      <c r="K3113" s="1">
        <v>14797</v>
      </c>
      <c r="L3113" s="1">
        <v>7271</v>
      </c>
      <c r="M3113" s="1">
        <v>7391</v>
      </c>
      <c r="N3113" s="30">
        <f t="shared" si="10"/>
        <v>147287</v>
      </c>
      <c r="O3113" s="1">
        <v>147287</v>
      </c>
      <c r="P3113" s="1">
        <f t="shared" si="11"/>
        <v>0</v>
      </c>
    </row>
    <row r="3114" spans="1:16" x14ac:dyDescent="0.15">
      <c r="A3114" s="46" t="s">
        <v>69</v>
      </c>
      <c r="B3114" s="1">
        <v>1324</v>
      </c>
      <c r="C3114" s="1">
        <v>1628</v>
      </c>
      <c r="D3114" s="1">
        <v>2416</v>
      </c>
      <c r="E3114" s="1">
        <v>2011</v>
      </c>
      <c r="F3114" s="1">
        <v>2099</v>
      </c>
      <c r="G3114" s="1">
        <v>2288</v>
      </c>
      <c r="H3114" s="1">
        <v>1844</v>
      </c>
      <c r="I3114" s="1">
        <v>1917</v>
      </c>
      <c r="J3114" s="1">
        <v>2537</v>
      </c>
      <c r="K3114" s="1">
        <v>2743</v>
      </c>
      <c r="L3114" s="1">
        <v>1623</v>
      </c>
      <c r="M3114" s="1">
        <v>1658</v>
      </c>
      <c r="N3114" s="30">
        <f t="shared" si="10"/>
        <v>24088</v>
      </c>
      <c r="O3114" s="1">
        <v>24088</v>
      </c>
      <c r="P3114" s="1">
        <f t="shared" si="11"/>
        <v>0</v>
      </c>
    </row>
    <row r="3115" spans="1:16" x14ac:dyDescent="0.15">
      <c r="A3115" s="46" t="s">
        <v>34</v>
      </c>
      <c r="B3115" s="1">
        <v>1815</v>
      </c>
      <c r="C3115" s="1">
        <v>1647</v>
      </c>
      <c r="D3115" s="1">
        <v>2211</v>
      </c>
      <c r="E3115" s="1">
        <v>2887</v>
      </c>
      <c r="F3115" s="1">
        <v>2842</v>
      </c>
      <c r="G3115" s="1">
        <v>3519</v>
      </c>
      <c r="H3115" s="1">
        <v>5493</v>
      </c>
      <c r="I3115" s="1">
        <v>14196</v>
      </c>
      <c r="J3115" s="1">
        <v>5402</v>
      </c>
      <c r="K3115" s="1">
        <v>3790</v>
      </c>
      <c r="L3115" s="1">
        <v>2430</v>
      </c>
      <c r="M3115" s="1">
        <v>3239</v>
      </c>
      <c r="N3115" s="30">
        <f t="shared" si="10"/>
        <v>49471</v>
      </c>
      <c r="O3115" s="1">
        <v>49471</v>
      </c>
      <c r="P3115" s="1">
        <f t="shared" si="11"/>
        <v>0</v>
      </c>
    </row>
    <row r="3116" spans="1:16" x14ac:dyDescent="0.15">
      <c r="A3116" s="46" t="s">
        <v>95</v>
      </c>
      <c r="B3116" s="1">
        <v>1394</v>
      </c>
      <c r="C3116" s="1">
        <v>1370</v>
      </c>
      <c r="D3116" s="1">
        <v>1931</v>
      </c>
      <c r="E3116" s="1">
        <v>4421</v>
      </c>
      <c r="F3116" s="1">
        <v>3783</v>
      </c>
      <c r="G3116" s="1">
        <v>2812</v>
      </c>
      <c r="H3116" s="1">
        <v>7170</v>
      </c>
      <c r="I3116" s="1">
        <v>4552</v>
      </c>
      <c r="J3116" s="1">
        <v>4859</v>
      </c>
      <c r="K3116" s="1">
        <v>3890</v>
      </c>
      <c r="L3116" s="1">
        <v>1451</v>
      </c>
      <c r="M3116" s="1">
        <v>1576</v>
      </c>
      <c r="N3116" s="30">
        <f t="shared" si="10"/>
        <v>39209</v>
      </c>
      <c r="O3116" s="1">
        <v>39209</v>
      </c>
      <c r="P3116" s="1">
        <f t="shared" si="11"/>
        <v>0</v>
      </c>
    </row>
    <row r="3117" spans="1:16" x14ac:dyDescent="0.15">
      <c r="A3117" s="46" t="s">
        <v>147</v>
      </c>
      <c r="B3117" s="1">
        <v>623</v>
      </c>
      <c r="C3117" s="1">
        <v>652</v>
      </c>
      <c r="D3117" s="1">
        <v>1085</v>
      </c>
      <c r="E3117" s="1">
        <v>667</v>
      </c>
      <c r="F3117" s="1">
        <v>586</v>
      </c>
      <c r="G3117" s="1">
        <v>1034</v>
      </c>
      <c r="H3117" s="1">
        <v>1042</v>
      </c>
      <c r="I3117" s="1">
        <v>612</v>
      </c>
      <c r="J3117" s="1">
        <v>853</v>
      </c>
      <c r="K3117" s="1">
        <v>821</v>
      </c>
      <c r="L3117" s="1">
        <v>592</v>
      </c>
      <c r="M3117" s="1">
        <v>617</v>
      </c>
      <c r="N3117" s="30">
        <f t="shared" si="10"/>
        <v>9184</v>
      </c>
      <c r="O3117" s="1">
        <v>9184</v>
      </c>
      <c r="P3117" s="1">
        <f t="shared" si="11"/>
        <v>0</v>
      </c>
    </row>
    <row r="3118" spans="1:16" x14ac:dyDescent="0.15">
      <c r="A3118" s="46" t="s">
        <v>141</v>
      </c>
      <c r="B3118" s="1">
        <v>1309</v>
      </c>
      <c r="C3118" s="1">
        <v>1147</v>
      </c>
      <c r="D3118" s="1">
        <v>2133</v>
      </c>
      <c r="E3118" s="1">
        <v>2466</v>
      </c>
      <c r="F3118" s="1">
        <v>2690</v>
      </c>
      <c r="G3118" s="1">
        <v>2428</v>
      </c>
      <c r="H3118" s="1">
        <v>3627</v>
      </c>
      <c r="I3118" s="1">
        <v>5957</v>
      </c>
      <c r="J3118" s="1">
        <v>3824</v>
      </c>
      <c r="K3118" s="1">
        <v>2928</v>
      </c>
      <c r="L3118" s="1">
        <v>1810</v>
      </c>
      <c r="M3118" s="1">
        <v>1793</v>
      </c>
      <c r="N3118" s="30">
        <f t="shared" si="10"/>
        <v>32112</v>
      </c>
      <c r="O3118" s="1">
        <v>32112</v>
      </c>
      <c r="P3118" s="1">
        <f t="shared" si="11"/>
        <v>0</v>
      </c>
    </row>
    <row r="3119" spans="1:16" x14ac:dyDescent="0.15">
      <c r="A3119" s="46" t="s">
        <v>142</v>
      </c>
      <c r="B3119" s="1">
        <v>1103</v>
      </c>
      <c r="C3119" s="1">
        <v>1110</v>
      </c>
      <c r="D3119" s="1">
        <v>1734</v>
      </c>
      <c r="E3119" s="1">
        <v>1385</v>
      </c>
      <c r="F3119" s="1">
        <v>1130</v>
      </c>
      <c r="G3119" s="1">
        <v>1454</v>
      </c>
      <c r="H3119" s="1">
        <v>1151</v>
      </c>
      <c r="I3119" s="1">
        <v>1009</v>
      </c>
      <c r="J3119" s="1">
        <v>1358</v>
      </c>
      <c r="K3119" s="1">
        <v>1810</v>
      </c>
      <c r="L3119" s="1">
        <v>1167</v>
      </c>
      <c r="M3119" s="1">
        <v>1598</v>
      </c>
      <c r="N3119" s="30">
        <f t="shared" si="10"/>
        <v>16009</v>
      </c>
      <c r="O3119" s="1">
        <v>16009</v>
      </c>
      <c r="P3119" s="1">
        <f t="shared" si="11"/>
        <v>0</v>
      </c>
    </row>
    <row r="3120" spans="1:16" x14ac:dyDescent="0.15">
      <c r="A3120" s="46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30"/>
      <c r="O3120" s="1"/>
      <c r="P3120" s="1" t="s">
        <v>275</v>
      </c>
    </row>
    <row r="3121" spans="1:16" x14ac:dyDescent="0.15">
      <c r="A3121" s="46" t="s">
        <v>66</v>
      </c>
      <c r="B3121" s="1">
        <v>1830</v>
      </c>
      <c r="C3121" s="1">
        <v>2094</v>
      </c>
      <c r="D3121" s="1">
        <v>2128</v>
      </c>
      <c r="E3121" s="1">
        <v>3291</v>
      </c>
      <c r="F3121" s="1">
        <v>2413</v>
      </c>
      <c r="G3121" s="1">
        <v>2064</v>
      </c>
      <c r="H3121" s="1">
        <v>5647</v>
      </c>
      <c r="I3121" s="1">
        <v>2511</v>
      </c>
      <c r="J3121" s="1">
        <v>3205</v>
      </c>
      <c r="K3121" s="1">
        <v>3399</v>
      </c>
      <c r="L3121" s="1">
        <v>2070</v>
      </c>
      <c r="M3121" s="1">
        <v>2659</v>
      </c>
      <c r="N3121" s="30">
        <f t="shared" ref="N3121:N3131" si="12">SUM(B3121:M3121)</f>
        <v>33311</v>
      </c>
      <c r="O3121" s="1">
        <v>33311</v>
      </c>
      <c r="P3121" s="1">
        <f t="shared" ref="P3121:P3131" si="13">O3121-N3121</f>
        <v>0</v>
      </c>
    </row>
    <row r="3122" spans="1:16" x14ac:dyDescent="0.15">
      <c r="A3122" s="46" t="s">
        <v>14</v>
      </c>
      <c r="B3122" s="1">
        <v>15559</v>
      </c>
      <c r="C3122" s="1">
        <v>20231</v>
      </c>
      <c r="D3122" s="1">
        <v>24490</v>
      </c>
      <c r="E3122" s="1">
        <v>25935</v>
      </c>
      <c r="F3122" s="1">
        <v>20524</v>
      </c>
      <c r="G3122" s="1">
        <v>16355</v>
      </c>
      <c r="H3122" s="1">
        <v>23058</v>
      </c>
      <c r="I3122" s="1">
        <v>25384</v>
      </c>
      <c r="J3122" s="1">
        <v>23503</v>
      </c>
      <c r="K3122" s="1">
        <v>27350</v>
      </c>
      <c r="L3122" s="1">
        <v>17877</v>
      </c>
      <c r="M3122" s="1">
        <v>21150</v>
      </c>
      <c r="N3122" s="30">
        <f t="shared" si="12"/>
        <v>261416</v>
      </c>
      <c r="O3122" s="1">
        <v>261416</v>
      </c>
      <c r="P3122" s="1">
        <f t="shared" si="13"/>
        <v>0</v>
      </c>
    </row>
    <row r="3123" spans="1:16" x14ac:dyDescent="0.15">
      <c r="A3123" s="46" t="s">
        <v>207</v>
      </c>
      <c r="B3123" s="1">
        <v>1250</v>
      </c>
      <c r="C3123" s="1">
        <v>1226</v>
      </c>
      <c r="D3123" s="1">
        <v>1591</v>
      </c>
      <c r="E3123" s="1">
        <v>2590</v>
      </c>
      <c r="F3123" s="1">
        <v>2280</v>
      </c>
      <c r="G3123" s="1">
        <v>2801</v>
      </c>
      <c r="H3123" s="1">
        <v>3073</v>
      </c>
      <c r="I3123" s="1">
        <v>3465</v>
      </c>
      <c r="J3123" s="1">
        <v>4580</v>
      </c>
      <c r="K3123" s="1">
        <v>3057</v>
      </c>
      <c r="L3123" s="1">
        <v>1616</v>
      </c>
      <c r="M3123" s="1">
        <v>1505</v>
      </c>
      <c r="N3123" s="30">
        <f t="shared" si="12"/>
        <v>29034</v>
      </c>
      <c r="O3123" s="1">
        <v>29034</v>
      </c>
      <c r="P3123" s="1">
        <f t="shared" si="13"/>
        <v>0</v>
      </c>
    </row>
    <row r="3124" spans="1:16" x14ac:dyDescent="0.15">
      <c r="A3124" s="46" t="s">
        <v>199</v>
      </c>
      <c r="B3124" s="1">
        <v>547</v>
      </c>
      <c r="C3124" s="1">
        <v>354</v>
      </c>
      <c r="D3124" s="1">
        <v>511</v>
      </c>
      <c r="E3124" s="1">
        <v>483</v>
      </c>
      <c r="F3124" s="1">
        <v>486</v>
      </c>
      <c r="G3124" s="1">
        <v>522</v>
      </c>
      <c r="H3124" s="1">
        <v>505</v>
      </c>
      <c r="I3124" s="1">
        <v>719</v>
      </c>
      <c r="J3124" s="1">
        <v>706</v>
      </c>
      <c r="K3124" s="1">
        <v>755</v>
      </c>
      <c r="L3124" s="1">
        <v>601</v>
      </c>
      <c r="M3124" s="1">
        <v>1119</v>
      </c>
      <c r="N3124" s="30">
        <f t="shared" si="12"/>
        <v>7308</v>
      </c>
      <c r="O3124" s="1">
        <v>7308</v>
      </c>
      <c r="P3124" s="1">
        <f t="shared" si="13"/>
        <v>0</v>
      </c>
    </row>
    <row r="3125" spans="1:16" x14ac:dyDescent="0.15">
      <c r="A3125" s="46" t="s">
        <v>54</v>
      </c>
      <c r="B3125" s="1">
        <v>1800</v>
      </c>
      <c r="C3125" s="1">
        <v>1001</v>
      </c>
      <c r="D3125" s="1">
        <v>1319</v>
      </c>
      <c r="E3125" s="1">
        <v>1574</v>
      </c>
      <c r="F3125" s="1">
        <v>1698</v>
      </c>
      <c r="G3125" s="1">
        <v>1959</v>
      </c>
      <c r="H3125" s="1">
        <v>2368</v>
      </c>
      <c r="I3125" s="1">
        <v>1550</v>
      </c>
      <c r="J3125" s="1">
        <v>1531</v>
      </c>
      <c r="K3125" s="1">
        <v>1339</v>
      </c>
      <c r="L3125" s="1">
        <v>1325</v>
      </c>
      <c r="M3125" s="1">
        <v>1771</v>
      </c>
      <c r="N3125" s="30">
        <f t="shared" si="12"/>
        <v>19235</v>
      </c>
      <c r="O3125" s="1">
        <v>19235</v>
      </c>
      <c r="P3125" s="1">
        <f t="shared" si="13"/>
        <v>0</v>
      </c>
    </row>
    <row r="3126" spans="1:16" x14ac:dyDescent="0.15">
      <c r="A3126" s="46" t="s">
        <v>82</v>
      </c>
      <c r="B3126" s="1">
        <v>7625</v>
      </c>
      <c r="C3126" s="1">
        <v>3715</v>
      </c>
      <c r="D3126" s="1">
        <v>5024</v>
      </c>
      <c r="E3126" s="1">
        <v>5543</v>
      </c>
      <c r="F3126" s="1">
        <v>8942</v>
      </c>
      <c r="G3126" s="1">
        <v>7752</v>
      </c>
      <c r="H3126" s="1">
        <v>5836</v>
      </c>
      <c r="I3126" s="1">
        <v>8786</v>
      </c>
      <c r="J3126" s="1">
        <v>6551</v>
      </c>
      <c r="K3126" s="1">
        <v>4257</v>
      </c>
      <c r="L3126" s="1">
        <v>3881</v>
      </c>
      <c r="M3126" s="1">
        <v>5294</v>
      </c>
      <c r="N3126" s="30">
        <f t="shared" si="12"/>
        <v>73206</v>
      </c>
      <c r="O3126" s="1">
        <v>73206</v>
      </c>
      <c r="P3126" s="1">
        <f t="shared" si="13"/>
        <v>0</v>
      </c>
    </row>
    <row r="3127" spans="1:16" x14ac:dyDescent="0.15">
      <c r="A3127" s="46" t="s">
        <v>12</v>
      </c>
      <c r="B3127" s="1">
        <v>10583</v>
      </c>
      <c r="C3127" s="1">
        <v>14365</v>
      </c>
      <c r="D3127" s="1">
        <v>15988</v>
      </c>
      <c r="E3127" s="1">
        <v>12109</v>
      </c>
      <c r="F3127" s="1">
        <v>14007</v>
      </c>
      <c r="G3127" s="1">
        <v>13796</v>
      </c>
      <c r="H3127" s="1">
        <v>16870</v>
      </c>
      <c r="I3127" s="1">
        <v>27844</v>
      </c>
      <c r="J3127" s="1">
        <v>30361</v>
      </c>
      <c r="K3127" s="1">
        <v>17318</v>
      </c>
      <c r="L3127" s="1">
        <v>17723</v>
      </c>
      <c r="M3127" s="1">
        <v>17466</v>
      </c>
      <c r="N3127" s="30">
        <f t="shared" si="12"/>
        <v>208430</v>
      </c>
      <c r="O3127" s="1">
        <v>208430</v>
      </c>
      <c r="P3127" s="1">
        <f t="shared" si="13"/>
        <v>0</v>
      </c>
    </row>
    <row r="3128" spans="1:16" x14ac:dyDescent="0.15">
      <c r="A3128" s="46" t="s">
        <v>27</v>
      </c>
      <c r="B3128" s="1">
        <v>21516</v>
      </c>
      <c r="C3128" s="1">
        <v>15956</v>
      </c>
      <c r="D3128" s="1">
        <v>14765</v>
      </c>
      <c r="E3128" s="1">
        <v>14428</v>
      </c>
      <c r="F3128" s="1">
        <v>16088</v>
      </c>
      <c r="G3128" s="1">
        <v>15895</v>
      </c>
      <c r="H3128" s="1">
        <v>19118</v>
      </c>
      <c r="I3128" s="1">
        <v>17193</v>
      </c>
      <c r="J3128" s="1">
        <v>22160</v>
      </c>
      <c r="K3128" s="1">
        <v>19300</v>
      </c>
      <c r="L3128" s="1">
        <v>15135</v>
      </c>
      <c r="M3128" s="1">
        <v>19761</v>
      </c>
      <c r="N3128" s="30">
        <f t="shared" si="12"/>
        <v>211315</v>
      </c>
      <c r="O3128" s="1">
        <v>211315</v>
      </c>
      <c r="P3128" s="1">
        <f t="shared" si="13"/>
        <v>0</v>
      </c>
    </row>
    <row r="3129" spans="1:16" x14ac:dyDescent="0.15">
      <c r="A3129" s="46" t="s">
        <v>96</v>
      </c>
      <c r="B3129" s="1">
        <v>2502</v>
      </c>
      <c r="C3129" s="1">
        <v>3107</v>
      </c>
      <c r="D3129" s="1">
        <v>4339</v>
      </c>
      <c r="E3129" s="1">
        <v>5223</v>
      </c>
      <c r="F3129" s="1">
        <v>5669</v>
      </c>
      <c r="G3129" s="1">
        <v>7296</v>
      </c>
      <c r="H3129" s="1">
        <v>5771</v>
      </c>
      <c r="I3129" s="1">
        <v>4426</v>
      </c>
      <c r="J3129" s="1">
        <v>5845</v>
      </c>
      <c r="K3129" s="1">
        <v>6834</v>
      </c>
      <c r="L3129" s="1">
        <v>5516</v>
      </c>
      <c r="M3129" s="1">
        <v>10071</v>
      </c>
      <c r="N3129" s="30">
        <f t="shared" si="12"/>
        <v>66599</v>
      </c>
      <c r="O3129" s="1">
        <v>66599</v>
      </c>
      <c r="P3129" s="1">
        <f t="shared" si="13"/>
        <v>0</v>
      </c>
    </row>
    <row r="3130" spans="1:16" x14ac:dyDescent="0.15">
      <c r="A3130" s="46" t="s">
        <v>242</v>
      </c>
      <c r="B3130" s="1">
        <v>12107</v>
      </c>
      <c r="C3130" s="1">
        <v>9557</v>
      </c>
      <c r="D3130" s="1">
        <v>12666</v>
      </c>
      <c r="E3130" s="1">
        <v>14319</v>
      </c>
      <c r="F3130" s="1">
        <v>17757</v>
      </c>
      <c r="G3130" s="1">
        <v>19298</v>
      </c>
      <c r="H3130" s="1">
        <v>23440</v>
      </c>
      <c r="I3130" s="1">
        <v>32164</v>
      </c>
      <c r="J3130" s="1">
        <v>30973</v>
      </c>
      <c r="K3130" s="1">
        <v>21572</v>
      </c>
      <c r="L3130" s="1">
        <v>16783</v>
      </c>
      <c r="M3130" s="1">
        <v>22436</v>
      </c>
      <c r="N3130" s="30">
        <f t="shared" si="12"/>
        <v>233072</v>
      </c>
      <c r="O3130" s="1">
        <v>233072</v>
      </c>
      <c r="P3130" s="1">
        <f t="shared" si="13"/>
        <v>0</v>
      </c>
    </row>
    <row r="3131" spans="1:16" x14ac:dyDescent="0.15">
      <c r="A3131" s="46" t="s">
        <v>245</v>
      </c>
      <c r="B3131" s="1">
        <v>9187</v>
      </c>
      <c r="C3131" s="1">
        <v>4113</v>
      </c>
      <c r="D3131" s="1">
        <v>5901</v>
      </c>
      <c r="E3131" s="1">
        <v>6370</v>
      </c>
      <c r="F3131" s="1">
        <v>7513</v>
      </c>
      <c r="G3131" s="1">
        <v>11957</v>
      </c>
      <c r="H3131" s="1">
        <v>12837</v>
      </c>
      <c r="I3131" s="1">
        <v>9284</v>
      </c>
      <c r="J3131" s="1">
        <v>9620</v>
      </c>
      <c r="K3131" s="1">
        <v>9001</v>
      </c>
      <c r="L3131" s="1">
        <v>6171</v>
      </c>
      <c r="M3131" s="1">
        <v>5907</v>
      </c>
      <c r="N3131" s="30">
        <f t="shared" si="12"/>
        <v>97861</v>
      </c>
      <c r="O3131" s="1">
        <v>97861</v>
      </c>
      <c r="P3131" s="1">
        <f t="shared" si="13"/>
        <v>0</v>
      </c>
    </row>
    <row r="3132" spans="1:16" x14ac:dyDescent="0.15">
      <c r="A3132" s="46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30"/>
      <c r="O3132" s="1"/>
      <c r="P3132" s="1" t="s">
        <v>276</v>
      </c>
    </row>
    <row r="3133" spans="1:16" x14ac:dyDescent="0.15">
      <c r="A3133" s="46" t="s">
        <v>174</v>
      </c>
      <c r="B3133" s="1">
        <v>141</v>
      </c>
      <c r="C3133" s="1">
        <v>349</v>
      </c>
      <c r="D3133" s="1">
        <v>219</v>
      </c>
      <c r="E3133" s="1">
        <v>173</v>
      </c>
      <c r="F3133" s="1">
        <v>120</v>
      </c>
      <c r="G3133" s="1">
        <v>156</v>
      </c>
      <c r="H3133" s="1">
        <v>437</v>
      </c>
      <c r="I3133" s="1">
        <v>168</v>
      </c>
      <c r="J3133" s="1">
        <v>164</v>
      </c>
      <c r="K3133" s="1">
        <v>183</v>
      </c>
      <c r="L3133" s="1">
        <v>162</v>
      </c>
      <c r="M3133" s="1">
        <v>192</v>
      </c>
      <c r="N3133" s="30">
        <f t="shared" ref="N3133:N3143" si="14">SUM(B3133:M3133)</f>
        <v>2464</v>
      </c>
      <c r="O3133" s="1">
        <v>2464</v>
      </c>
      <c r="P3133" s="1">
        <f t="shared" ref="P3133:P3143" si="15">O3133-N3133</f>
        <v>0</v>
      </c>
    </row>
    <row r="3134" spans="1:16" x14ac:dyDescent="0.15">
      <c r="A3134" s="46" t="s">
        <v>175</v>
      </c>
      <c r="B3134" s="1">
        <v>2098</v>
      </c>
      <c r="C3134" s="1">
        <v>2667</v>
      </c>
      <c r="D3134" s="1">
        <v>2536</v>
      </c>
      <c r="E3134" s="1">
        <v>2476</v>
      </c>
      <c r="F3134" s="1">
        <v>2146</v>
      </c>
      <c r="G3134" s="1">
        <v>1715</v>
      </c>
      <c r="H3134" s="1">
        <v>2097</v>
      </c>
      <c r="I3134" s="1">
        <v>1904</v>
      </c>
      <c r="J3134" s="1">
        <v>2268</v>
      </c>
      <c r="K3134" s="1">
        <v>2593</v>
      </c>
      <c r="L3134" s="1">
        <v>2108</v>
      </c>
      <c r="M3134" s="1">
        <v>2086</v>
      </c>
      <c r="N3134" s="30">
        <f t="shared" si="14"/>
        <v>26694</v>
      </c>
      <c r="O3134" s="1">
        <v>26694</v>
      </c>
      <c r="P3134" s="1">
        <f t="shared" si="15"/>
        <v>0</v>
      </c>
    </row>
    <row r="3135" spans="1:16" x14ac:dyDescent="0.15">
      <c r="A3135" s="46" t="s">
        <v>218</v>
      </c>
      <c r="B3135" s="1">
        <v>107</v>
      </c>
      <c r="C3135" s="1">
        <v>115</v>
      </c>
      <c r="D3135" s="1">
        <v>107</v>
      </c>
      <c r="E3135" s="1">
        <v>224</v>
      </c>
      <c r="F3135" s="1">
        <v>166</v>
      </c>
      <c r="G3135" s="1">
        <v>73</v>
      </c>
      <c r="H3135" s="1">
        <v>138</v>
      </c>
      <c r="I3135" s="1">
        <v>103</v>
      </c>
      <c r="J3135" s="1">
        <v>69</v>
      </c>
      <c r="K3135" s="1">
        <v>81</v>
      </c>
      <c r="L3135" s="1">
        <v>96</v>
      </c>
      <c r="M3135" s="1">
        <v>104</v>
      </c>
      <c r="N3135" s="30">
        <f t="shared" si="14"/>
        <v>1383</v>
      </c>
      <c r="O3135" s="1">
        <v>1383</v>
      </c>
      <c r="P3135" s="1">
        <f t="shared" si="15"/>
        <v>0</v>
      </c>
    </row>
    <row r="3136" spans="1:16" x14ac:dyDescent="0.15">
      <c r="A3136" s="46" t="s">
        <v>202</v>
      </c>
      <c r="B3136" s="1">
        <v>6</v>
      </c>
      <c r="C3136" s="1">
        <v>6</v>
      </c>
      <c r="D3136" s="1">
        <v>3</v>
      </c>
      <c r="E3136" s="1">
        <v>5</v>
      </c>
      <c r="F3136" s="1">
        <v>5</v>
      </c>
      <c r="G3136" s="1" t="s">
        <v>281</v>
      </c>
      <c r="H3136" s="1">
        <v>5</v>
      </c>
      <c r="I3136" s="1">
        <v>4</v>
      </c>
      <c r="J3136" s="1">
        <v>6</v>
      </c>
      <c r="K3136" s="1">
        <v>3</v>
      </c>
      <c r="L3136" s="1">
        <v>7</v>
      </c>
      <c r="M3136" s="1">
        <v>10</v>
      </c>
      <c r="N3136" s="30">
        <f t="shared" si="14"/>
        <v>60</v>
      </c>
      <c r="O3136" s="1">
        <v>60</v>
      </c>
      <c r="P3136" s="1">
        <f t="shared" si="15"/>
        <v>0</v>
      </c>
    </row>
    <row r="3137" spans="1:16" x14ac:dyDescent="0.15">
      <c r="A3137" s="46" t="s">
        <v>184</v>
      </c>
      <c r="B3137" s="1">
        <v>23</v>
      </c>
      <c r="C3137" s="1">
        <v>17</v>
      </c>
      <c r="D3137" s="1">
        <v>14</v>
      </c>
      <c r="E3137" s="1">
        <v>8</v>
      </c>
      <c r="F3137" s="1">
        <v>36</v>
      </c>
      <c r="G3137" s="1">
        <v>31</v>
      </c>
      <c r="H3137" s="1">
        <v>41</v>
      </c>
      <c r="I3137" s="1">
        <v>30</v>
      </c>
      <c r="J3137" s="1">
        <v>21</v>
      </c>
      <c r="K3137" s="1">
        <v>12</v>
      </c>
      <c r="L3137" s="1">
        <v>10</v>
      </c>
      <c r="M3137" s="1">
        <v>32</v>
      </c>
      <c r="N3137" s="30">
        <f t="shared" si="14"/>
        <v>275</v>
      </c>
      <c r="O3137" s="1">
        <v>275</v>
      </c>
      <c r="P3137" s="1">
        <f t="shared" si="15"/>
        <v>0</v>
      </c>
    </row>
    <row r="3138" spans="1:16" x14ac:dyDescent="0.15">
      <c r="A3138" s="46" t="s">
        <v>179</v>
      </c>
      <c r="B3138" s="1">
        <v>251</v>
      </c>
      <c r="C3138" s="1">
        <v>117</v>
      </c>
      <c r="D3138" s="1">
        <v>112</v>
      </c>
      <c r="E3138" s="1">
        <v>118</v>
      </c>
      <c r="F3138" s="1">
        <v>238</v>
      </c>
      <c r="G3138" s="1">
        <v>221</v>
      </c>
      <c r="H3138" s="1">
        <v>199</v>
      </c>
      <c r="I3138" s="1">
        <v>333</v>
      </c>
      <c r="J3138" s="1">
        <v>292</v>
      </c>
      <c r="K3138" s="1">
        <v>146</v>
      </c>
      <c r="L3138" s="1">
        <v>143</v>
      </c>
      <c r="M3138" s="1">
        <v>204</v>
      </c>
      <c r="N3138" s="30">
        <f t="shared" si="14"/>
        <v>2374</v>
      </c>
      <c r="O3138" s="1">
        <v>2374</v>
      </c>
      <c r="P3138" s="1">
        <f t="shared" si="15"/>
        <v>0</v>
      </c>
    </row>
    <row r="3139" spans="1:16" x14ac:dyDescent="0.15">
      <c r="A3139" s="46" t="s">
        <v>180</v>
      </c>
      <c r="B3139" s="1">
        <v>615</v>
      </c>
      <c r="C3139" s="1">
        <v>612</v>
      </c>
      <c r="D3139" s="1">
        <v>755</v>
      </c>
      <c r="E3139" s="1">
        <v>464</v>
      </c>
      <c r="F3139" s="1">
        <v>532</v>
      </c>
      <c r="G3139" s="1">
        <v>652</v>
      </c>
      <c r="H3139" s="1">
        <v>1296</v>
      </c>
      <c r="I3139" s="1">
        <v>1467</v>
      </c>
      <c r="J3139" s="1">
        <v>581</v>
      </c>
      <c r="K3139" s="1">
        <v>601</v>
      </c>
      <c r="L3139" s="1">
        <v>609</v>
      </c>
      <c r="M3139" s="1">
        <v>647</v>
      </c>
      <c r="N3139" s="30">
        <f t="shared" si="14"/>
        <v>8831</v>
      </c>
      <c r="O3139" s="1">
        <v>8831</v>
      </c>
      <c r="P3139" s="1">
        <f t="shared" si="15"/>
        <v>0</v>
      </c>
    </row>
    <row r="3140" spans="1:16" x14ac:dyDescent="0.15">
      <c r="A3140" s="46" t="s">
        <v>181</v>
      </c>
      <c r="B3140" s="1">
        <v>86</v>
      </c>
      <c r="C3140" s="1">
        <v>43</v>
      </c>
      <c r="D3140" s="1">
        <v>69</v>
      </c>
      <c r="E3140" s="1">
        <v>38</v>
      </c>
      <c r="F3140" s="1">
        <v>48</v>
      </c>
      <c r="G3140" s="1">
        <v>40</v>
      </c>
      <c r="H3140" s="1">
        <v>29</v>
      </c>
      <c r="I3140" s="1">
        <v>59</v>
      </c>
      <c r="J3140" s="1">
        <v>47</v>
      </c>
      <c r="K3140" s="1">
        <v>29</v>
      </c>
      <c r="L3140" s="1">
        <v>58</v>
      </c>
      <c r="M3140" s="1">
        <v>72</v>
      </c>
      <c r="N3140" s="30">
        <f t="shared" si="14"/>
        <v>618</v>
      </c>
      <c r="O3140" s="1">
        <v>618</v>
      </c>
      <c r="P3140" s="1">
        <f t="shared" si="15"/>
        <v>0</v>
      </c>
    </row>
    <row r="3141" spans="1:16" x14ac:dyDescent="0.15">
      <c r="A3141" s="46" t="s">
        <v>182</v>
      </c>
      <c r="B3141" s="1">
        <v>94</v>
      </c>
      <c r="C3141" s="1">
        <v>44</v>
      </c>
      <c r="D3141" s="1">
        <v>39</v>
      </c>
      <c r="E3141" s="1">
        <v>39</v>
      </c>
      <c r="F3141" s="1">
        <v>78</v>
      </c>
      <c r="G3141" s="1">
        <v>105</v>
      </c>
      <c r="H3141" s="1">
        <v>79</v>
      </c>
      <c r="I3141" s="1">
        <v>97</v>
      </c>
      <c r="J3141" s="1">
        <v>67</v>
      </c>
      <c r="K3141" s="1">
        <v>59</v>
      </c>
      <c r="L3141" s="1">
        <v>110</v>
      </c>
      <c r="M3141" s="1">
        <v>74</v>
      </c>
      <c r="N3141" s="30">
        <f t="shared" si="14"/>
        <v>885</v>
      </c>
      <c r="O3141" s="1">
        <v>885</v>
      </c>
      <c r="P3141" s="1">
        <f t="shared" si="15"/>
        <v>0</v>
      </c>
    </row>
    <row r="3142" spans="1:16" x14ac:dyDescent="0.15">
      <c r="A3142" s="46" t="s">
        <v>243</v>
      </c>
      <c r="B3142" s="1">
        <v>151</v>
      </c>
      <c r="C3142" s="1">
        <v>73</v>
      </c>
      <c r="D3142" s="1">
        <v>103</v>
      </c>
      <c r="E3142" s="1">
        <v>95</v>
      </c>
      <c r="F3142" s="1">
        <v>97</v>
      </c>
      <c r="G3142" s="1">
        <v>108</v>
      </c>
      <c r="H3142" s="1">
        <v>110</v>
      </c>
      <c r="I3142" s="1">
        <v>139</v>
      </c>
      <c r="J3142" s="1">
        <v>107</v>
      </c>
      <c r="K3142" s="1">
        <v>101</v>
      </c>
      <c r="L3142" s="1">
        <v>150</v>
      </c>
      <c r="M3142" s="1">
        <v>298</v>
      </c>
      <c r="N3142" s="30">
        <f t="shared" si="14"/>
        <v>1532</v>
      </c>
      <c r="O3142" s="1">
        <v>1532</v>
      </c>
      <c r="P3142" s="1">
        <f t="shared" si="15"/>
        <v>0</v>
      </c>
    </row>
    <row r="3143" spans="1:16" x14ac:dyDescent="0.15">
      <c r="A3143" s="46" t="s">
        <v>246</v>
      </c>
      <c r="B3143" s="1">
        <v>102</v>
      </c>
      <c r="C3143" s="1">
        <v>53</v>
      </c>
      <c r="D3143" s="1">
        <v>47</v>
      </c>
      <c r="E3143" s="1">
        <v>25</v>
      </c>
      <c r="F3143" s="1">
        <v>25</v>
      </c>
      <c r="G3143" s="1">
        <v>32</v>
      </c>
      <c r="H3143" s="1">
        <v>51</v>
      </c>
      <c r="I3143" s="1">
        <v>83</v>
      </c>
      <c r="J3143" s="1">
        <v>27</v>
      </c>
      <c r="K3143" s="1">
        <v>33</v>
      </c>
      <c r="L3143" s="1">
        <v>47</v>
      </c>
      <c r="M3143" s="1">
        <v>42</v>
      </c>
      <c r="N3143" s="30">
        <f t="shared" si="14"/>
        <v>567</v>
      </c>
      <c r="O3143" s="1">
        <v>567</v>
      </c>
      <c r="P3143" s="1">
        <f t="shared" si="15"/>
        <v>0</v>
      </c>
    </row>
    <row r="3144" spans="1:16" x14ac:dyDescent="0.15">
      <c r="A3144" s="46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30"/>
      <c r="O3144" s="1"/>
      <c r="P3144" s="1" t="s">
        <v>277</v>
      </c>
    </row>
    <row r="3145" spans="1:16" x14ac:dyDescent="0.15">
      <c r="A3145" s="46" t="s">
        <v>67</v>
      </c>
      <c r="B3145" s="1">
        <v>1799</v>
      </c>
      <c r="C3145" s="1">
        <v>1810</v>
      </c>
      <c r="D3145" s="1">
        <v>2177</v>
      </c>
      <c r="E3145" s="1">
        <v>3532</v>
      </c>
      <c r="F3145" s="1">
        <v>2966</v>
      </c>
      <c r="G3145" s="1">
        <v>2859</v>
      </c>
      <c r="H3145" s="1">
        <v>6907</v>
      </c>
      <c r="I3145" s="1">
        <v>3214</v>
      </c>
      <c r="J3145" s="1">
        <v>4425</v>
      </c>
      <c r="K3145" s="1">
        <v>3586</v>
      </c>
      <c r="L3145" s="1">
        <v>1888</v>
      </c>
      <c r="M3145" s="1">
        <v>2058</v>
      </c>
      <c r="N3145" s="30">
        <f t="shared" ref="N3145:N3155" si="16">SUM(B3145:M3145)</f>
        <v>37221</v>
      </c>
      <c r="O3145" s="1">
        <v>37221</v>
      </c>
      <c r="P3145" s="1">
        <f t="shared" ref="P3145:P3155" si="17">O3145-N3145</f>
        <v>0</v>
      </c>
    </row>
    <row r="3146" spans="1:16" x14ac:dyDescent="0.15">
      <c r="A3146" s="46" t="s">
        <v>15</v>
      </c>
      <c r="B3146" s="1">
        <v>9956</v>
      </c>
      <c r="C3146" s="1">
        <v>11432</v>
      </c>
      <c r="D3146" s="1">
        <v>15746</v>
      </c>
      <c r="E3146" s="1">
        <v>16967</v>
      </c>
      <c r="F3146" s="1">
        <v>15202</v>
      </c>
      <c r="G3146" s="1">
        <v>12918</v>
      </c>
      <c r="H3146" s="1">
        <v>17602</v>
      </c>
      <c r="I3146" s="1">
        <v>19154</v>
      </c>
      <c r="J3146" s="1">
        <v>20413</v>
      </c>
      <c r="K3146" s="1">
        <v>17978</v>
      </c>
      <c r="L3146" s="1">
        <v>10775</v>
      </c>
      <c r="M3146" s="1">
        <v>11521</v>
      </c>
      <c r="N3146" s="30">
        <f t="shared" si="16"/>
        <v>179664</v>
      </c>
      <c r="O3146" s="1">
        <v>179664</v>
      </c>
      <c r="P3146" s="1">
        <f t="shared" si="17"/>
        <v>0</v>
      </c>
    </row>
    <row r="3147" spans="1:16" x14ac:dyDescent="0.15">
      <c r="A3147" s="46" t="s">
        <v>219</v>
      </c>
      <c r="B3147" s="1">
        <v>798</v>
      </c>
      <c r="C3147" s="1">
        <v>759</v>
      </c>
      <c r="D3147" s="1">
        <v>1084</v>
      </c>
      <c r="E3147" s="1">
        <v>1103</v>
      </c>
      <c r="F3147" s="1">
        <v>838</v>
      </c>
      <c r="G3147" s="1">
        <v>1141</v>
      </c>
      <c r="H3147" s="1">
        <v>841</v>
      </c>
      <c r="I3147" s="1">
        <v>1305</v>
      </c>
      <c r="J3147" s="1">
        <v>1417</v>
      </c>
      <c r="K3147" s="1">
        <v>1378</v>
      </c>
      <c r="L3147" s="1">
        <v>740</v>
      </c>
      <c r="M3147" s="1">
        <v>634</v>
      </c>
      <c r="N3147" s="30">
        <f t="shared" si="16"/>
        <v>12038</v>
      </c>
      <c r="O3147" s="1">
        <v>12038</v>
      </c>
      <c r="P3147" s="1">
        <f t="shared" si="17"/>
        <v>0</v>
      </c>
    </row>
    <row r="3148" spans="1:16" x14ac:dyDescent="0.15">
      <c r="A3148" s="46" t="s">
        <v>205</v>
      </c>
      <c r="B3148" s="1">
        <v>239</v>
      </c>
      <c r="C3148" s="1">
        <v>168</v>
      </c>
      <c r="D3148" s="1">
        <v>229</v>
      </c>
      <c r="E3148" s="1">
        <v>215</v>
      </c>
      <c r="F3148" s="1">
        <v>262</v>
      </c>
      <c r="G3148" s="1">
        <v>303</v>
      </c>
      <c r="H3148" s="1">
        <v>285</v>
      </c>
      <c r="I3148" s="1">
        <v>429</v>
      </c>
      <c r="J3148" s="1">
        <v>402</v>
      </c>
      <c r="K3148" s="1">
        <v>411</v>
      </c>
      <c r="L3148" s="1">
        <v>314</v>
      </c>
      <c r="M3148" s="1">
        <v>466</v>
      </c>
      <c r="N3148" s="30">
        <f t="shared" si="16"/>
        <v>3723</v>
      </c>
      <c r="O3148" s="1">
        <v>3723</v>
      </c>
      <c r="P3148" s="1">
        <f t="shared" si="17"/>
        <v>0</v>
      </c>
    </row>
    <row r="3149" spans="1:16" x14ac:dyDescent="0.15">
      <c r="A3149" s="46" t="s">
        <v>55</v>
      </c>
      <c r="B3149" s="1">
        <v>1120</v>
      </c>
      <c r="C3149" s="1">
        <v>707</v>
      </c>
      <c r="D3149" s="1">
        <v>1423</v>
      </c>
      <c r="E3149" s="1">
        <v>1702</v>
      </c>
      <c r="F3149" s="1">
        <v>1824</v>
      </c>
      <c r="G3149" s="1">
        <v>1780</v>
      </c>
      <c r="H3149" s="1">
        <v>1993</v>
      </c>
      <c r="I3149" s="1">
        <v>1697</v>
      </c>
      <c r="J3149" s="1">
        <v>1831</v>
      </c>
      <c r="K3149" s="1">
        <v>1518</v>
      </c>
      <c r="L3149" s="1">
        <v>1070</v>
      </c>
      <c r="M3149" s="1">
        <v>1361</v>
      </c>
      <c r="N3149" s="30">
        <f t="shared" si="16"/>
        <v>18026</v>
      </c>
      <c r="O3149" s="1">
        <v>18026</v>
      </c>
      <c r="P3149" s="1">
        <f t="shared" si="17"/>
        <v>0</v>
      </c>
    </row>
    <row r="3150" spans="1:16" x14ac:dyDescent="0.15">
      <c r="A3150" s="46" t="s">
        <v>83</v>
      </c>
      <c r="B3150" s="1">
        <v>10429</v>
      </c>
      <c r="C3150" s="1">
        <v>9490</v>
      </c>
      <c r="D3150" s="1">
        <v>12323</v>
      </c>
      <c r="E3150" s="1">
        <v>16150</v>
      </c>
      <c r="F3150" s="1">
        <v>22396</v>
      </c>
      <c r="G3150" s="1">
        <v>20318</v>
      </c>
      <c r="H3150" s="1">
        <v>14303</v>
      </c>
      <c r="I3150" s="1">
        <v>16956</v>
      </c>
      <c r="J3150" s="1">
        <v>17221</v>
      </c>
      <c r="K3150" s="1">
        <v>12177</v>
      </c>
      <c r="L3150" s="1">
        <v>10614</v>
      </c>
      <c r="M3150" s="1">
        <v>13483</v>
      </c>
      <c r="N3150" s="30">
        <f t="shared" si="16"/>
        <v>175860</v>
      </c>
      <c r="O3150" s="1">
        <v>175860</v>
      </c>
      <c r="P3150" s="1">
        <f t="shared" si="17"/>
        <v>0</v>
      </c>
    </row>
    <row r="3151" spans="1:16" x14ac:dyDescent="0.15">
      <c r="A3151" s="46" t="s">
        <v>13</v>
      </c>
      <c r="B3151" s="1">
        <v>6211</v>
      </c>
      <c r="C3151" s="1">
        <v>5540</v>
      </c>
      <c r="D3151" s="1">
        <v>7556</v>
      </c>
      <c r="E3151" s="1">
        <v>5539</v>
      </c>
      <c r="F3151" s="1">
        <v>5522</v>
      </c>
      <c r="G3151" s="1">
        <v>6853</v>
      </c>
      <c r="H3151" s="1">
        <v>9129</v>
      </c>
      <c r="I3151" s="1">
        <v>12011</v>
      </c>
      <c r="J3151" s="1">
        <v>11390</v>
      </c>
      <c r="K3151" s="1">
        <v>9814</v>
      </c>
      <c r="L3151" s="1">
        <v>8255</v>
      </c>
      <c r="M3151" s="1">
        <v>7497</v>
      </c>
      <c r="N3151" s="30">
        <f t="shared" si="16"/>
        <v>95317</v>
      </c>
      <c r="O3151" s="1">
        <v>95317</v>
      </c>
      <c r="P3151" s="1">
        <f t="shared" si="17"/>
        <v>0</v>
      </c>
    </row>
    <row r="3152" spans="1:16" x14ac:dyDescent="0.15">
      <c r="A3152" s="46" t="s">
        <v>28</v>
      </c>
      <c r="B3152" s="1">
        <v>9135</v>
      </c>
      <c r="C3152" s="1">
        <v>6207</v>
      </c>
      <c r="D3152" s="1">
        <v>5358</v>
      </c>
      <c r="E3152" s="1">
        <v>6615</v>
      </c>
      <c r="F3152" s="1">
        <v>7361</v>
      </c>
      <c r="G3152" s="1">
        <v>8129</v>
      </c>
      <c r="H3152" s="1">
        <v>9108</v>
      </c>
      <c r="I3152" s="1">
        <v>8651</v>
      </c>
      <c r="J3152" s="1">
        <v>11763</v>
      </c>
      <c r="K3152" s="1">
        <v>9012</v>
      </c>
      <c r="L3152" s="1">
        <v>5623</v>
      </c>
      <c r="M3152" s="1">
        <v>7404</v>
      </c>
      <c r="N3152" s="30">
        <f t="shared" si="16"/>
        <v>94366</v>
      </c>
      <c r="O3152" s="1">
        <v>94366</v>
      </c>
      <c r="P3152" s="1">
        <f t="shared" si="17"/>
        <v>0</v>
      </c>
    </row>
    <row r="3153" spans="1:16" x14ac:dyDescent="0.15">
      <c r="A3153" s="46" t="s">
        <v>97</v>
      </c>
      <c r="B3153" s="1">
        <v>1159</v>
      </c>
      <c r="C3153" s="1">
        <v>1471</v>
      </c>
      <c r="D3153" s="1">
        <v>2244</v>
      </c>
      <c r="E3153" s="1">
        <v>2568</v>
      </c>
      <c r="F3153" s="1">
        <v>3379</v>
      </c>
      <c r="G3153" s="1">
        <v>4460</v>
      </c>
      <c r="H3153" s="1">
        <v>3102</v>
      </c>
      <c r="I3153" s="1">
        <v>2684</v>
      </c>
      <c r="J3153" s="1">
        <v>3431</v>
      </c>
      <c r="K3153" s="1">
        <v>3902</v>
      </c>
      <c r="L3153" s="1">
        <v>3999</v>
      </c>
      <c r="M3153" s="1">
        <v>6114</v>
      </c>
      <c r="N3153" s="30">
        <f t="shared" si="16"/>
        <v>38513</v>
      </c>
      <c r="O3153" s="1">
        <v>38513</v>
      </c>
      <c r="P3153" s="1">
        <f t="shared" si="17"/>
        <v>0</v>
      </c>
    </row>
    <row r="3154" spans="1:16" x14ac:dyDescent="0.15">
      <c r="A3154" s="46" t="s">
        <v>244</v>
      </c>
      <c r="B3154" s="1">
        <v>7556</v>
      </c>
      <c r="C3154" s="1">
        <v>5723</v>
      </c>
      <c r="D3154" s="1">
        <v>9581</v>
      </c>
      <c r="E3154" s="1">
        <v>9457</v>
      </c>
      <c r="F3154" s="1">
        <v>11637</v>
      </c>
      <c r="G3154" s="1">
        <v>12540</v>
      </c>
      <c r="H3154" s="1">
        <v>14509</v>
      </c>
      <c r="I3154" s="1">
        <v>21602</v>
      </c>
      <c r="J3154" s="1">
        <v>21562</v>
      </c>
      <c r="K3154" s="1">
        <v>12784</v>
      </c>
      <c r="L3154" s="1">
        <v>12392</v>
      </c>
      <c r="M3154" s="1">
        <v>15667</v>
      </c>
      <c r="N3154" s="30">
        <f t="shared" si="16"/>
        <v>155010</v>
      </c>
      <c r="O3154" s="1">
        <v>155010</v>
      </c>
      <c r="P3154" s="1">
        <f t="shared" si="17"/>
        <v>0</v>
      </c>
    </row>
    <row r="3155" spans="1:16" x14ac:dyDescent="0.15">
      <c r="A3155" s="46" t="s">
        <v>247</v>
      </c>
      <c r="B3155" s="1">
        <v>8392</v>
      </c>
      <c r="C3155" s="1">
        <v>4529</v>
      </c>
      <c r="D3155" s="1">
        <v>5860</v>
      </c>
      <c r="E3155" s="1">
        <v>5034</v>
      </c>
      <c r="F3155" s="1">
        <v>6747</v>
      </c>
      <c r="G3155" s="1">
        <v>9430</v>
      </c>
      <c r="H3155" s="1">
        <v>9467</v>
      </c>
      <c r="I3155" s="1">
        <v>9005</v>
      </c>
      <c r="J3155" s="1">
        <v>9178</v>
      </c>
      <c r="K3155" s="1">
        <v>8463</v>
      </c>
      <c r="L3155" s="1">
        <v>5740</v>
      </c>
      <c r="M3155" s="1">
        <v>6047</v>
      </c>
      <c r="N3155" s="30">
        <f t="shared" si="16"/>
        <v>87892</v>
      </c>
      <c r="O3155" s="1">
        <v>87892</v>
      </c>
      <c r="P3155" s="1">
        <f t="shared" si="17"/>
        <v>0</v>
      </c>
    </row>
    <row r="3156" spans="1:16" x14ac:dyDescent="0.15"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30"/>
      <c r="O3156" s="1"/>
    </row>
    <row r="3157" spans="1:16" x14ac:dyDescent="0.15">
      <c r="A3157" s="46" t="s">
        <v>145</v>
      </c>
      <c r="B3157" s="1">
        <v>1865</v>
      </c>
      <c r="C3157" s="1">
        <v>1735</v>
      </c>
      <c r="D3157" s="1">
        <v>1897</v>
      </c>
      <c r="E3157" s="1">
        <v>2163</v>
      </c>
      <c r="F3157" s="1">
        <v>2666</v>
      </c>
      <c r="G3157" s="1">
        <v>2769</v>
      </c>
      <c r="H3157" s="1">
        <v>1703</v>
      </c>
      <c r="I3157" s="1">
        <v>1779</v>
      </c>
      <c r="J3157" s="1">
        <v>2133</v>
      </c>
      <c r="K3157" s="1">
        <v>2273</v>
      </c>
      <c r="L3157" s="1">
        <v>3117</v>
      </c>
      <c r="M3157" s="1">
        <v>3411</v>
      </c>
      <c r="N3157" s="30">
        <f t="shared" ref="N3157:N3167" si="18">SUM(B3157:M3157)</f>
        <v>27511</v>
      </c>
      <c r="O3157" s="1">
        <v>27511</v>
      </c>
      <c r="P3157" s="1">
        <f t="shared" ref="P3157:P3167" si="19">O3157-N3157</f>
        <v>0</v>
      </c>
    </row>
    <row r="3158" spans="1:16" x14ac:dyDescent="0.15">
      <c r="A3158" s="46" t="s">
        <v>88</v>
      </c>
      <c r="B3158" s="1">
        <v>1729</v>
      </c>
      <c r="C3158" s="1">
        <v>2001</v>
      </c>
      <c r="D3158" s="1">
        <v>3219</v>
      </c>
      <c r="E3158" s="1">
        <v>2307</v>
      </c>
      <c r="F3158" s="1">
        <v>2563</v>
      </c>
      <c r="G3158" s="1">
        <v>2704</v>
      </c>
      <c r="H3158" s="1">
        <v>2828</v>
      </c>
      <c r="I3158" s="1">
        <v>3476</v>
      </c>
      <c r="J3158" s="1">
        <v>3881</v>
      </c>
      <c r="K3158" s="1">
        <v>3128</v>
      </c>
      <c r="L3158" s="1">
        <v>2526</v>
      </c>
      <c r="M3158" s="1">
        <v>2672</v>
      </c>
      <c r="N3158" s="30">
        <f t="shared" si="18"/>
        <v>33034</v>
      </c>
      <c r="O3158" s="1">
        <v>33034</v>
      </c>
      <c r="P3158" s="1">
        <f t="shared" si="19"/>
        <v>0</v>
      </c>
    </row>
    <row r="3159" spans="1:16" x14ac:dyDescent="0.15">
      <c r="A3159" s="46" t="s">
        <v>200</v>
      </c>
      <c r="B3159" s="1">
        <v>913</v>
      </c>
      <c r="C3159" s="1">
        <v>487</v>
      </c>
      <c r="D3159" s="1">
        <v>596</v>
      </c>
      <c r="E3159" s="1">
        <v>695</v>
      </c>
      <c r="F3159" s="1">
        <v>970</v>
      </c>
      <c r="G3159" s="1">
        <v>2134</v>
      </c>
      <c r="H3159" s="1">
        <v>2608</v>
      </c>
      <c r="I3159" s="1">
        <v>1837</v>
      </c>
      <c r="J3159" s="1">
        <v>1163</v>
      </c>
      <c r="K3159" s="1">
        <v>845</v>
      </c>
      <c r="L3159" s="1">
        <v>824</v>
      </c>
      <c r="M3159" s="1">
        <v>915</v>
      </c>
      <c r="N3159" s="30">
        <f t="shared" si="18"/>
        <v>13987</v>
      </c>
      <c r="O3159" s="1">
        <v>13987</v>
      </c>
      <c r="P3159" s="1">
        <f t="shared" si="19"/>
        <v>0</v>
      </c>
    </row>
    <row r="3160" spans="1:16" x14ac:dyDescent="0.15">
      <c r="A3160" s="46" t="s">
        <v>208</v>
      </c>
      <c r="B3160" s="1">
        <v>2570</v>
      </c>
      <c r="C3160" s="1">
        <v>1214</v>
      </c>
      <c r="D3160" s="1">
        <v>1437</v>
      </c>
      <c r="E3160" s="1">
        <v>1626</v>
      </c>
      <c r="F3160" s="1">
        <v>1342</v>
      </c>
      <c r="G3160" s="1">
        <v>2813</v>
      </c>
      <c r="H3160" s="1">
        <v>1383</v>
      </c>
      <c r="I3160" s="1">
        <v>1532</v>
      </c>
      <c r="J3160" s="1">
        <v>1685</v>
      </c>
      <c r="K3160" s="1">
        <v>1492</v>
      </c>
      <c r="L3160" s="1">
        <v>1524</v>
      </c>
      <c r="M3160" s="1">
        <v>1332</v>
      </c>
      <c r="N3160" s="30">
        <f t="shared" si="18"/>
        <v>19950</v>
      </c>
      <c r="O3160" s="1">
        <v>19950</v>
      </c>
      <c r="P3160" s="1">
        <f t="shared" si="19"/>
        <v>0</v>
      </c>
    </row>
    <row r="3161" spans="1:16" x14ac:dyDescent="0.15">
      <c r="A3161" s="46" t="s">
        <v>209</v>
      </c>
      <c r="B3161" s="1">
        <v>155</v>
      </c>
      <c r="C3161" s="1">
        <v>146</v>
      </c>
      <c r="D3161" s="1">
        <v>176</v>
      </c>
      <c r="E3161" s="1">
        <v>194</v>
      </c>
      <c r="F3161" s="1">
        <v>257</v>
      </c>
      <c r="G3161" s="1">
        <v>242</v>
      </c>
      <c r="H3161" s="1">
        <v>360</v>
      </c>
      <c r="I3161" s="1">
        <v>464</v>
      </c>
      <c r="J3161" s="1">
        <v>255</v>
      </c>
      <c r="K3161" s="1">
        <v>237</v>
      </c>
      <c r="L3161" s="1">
        <v>194</v>
      </c>
      <c r="M3161" s="1">
        <v>311</v>
      </c>
      <c r="N3161" s="30">
        <f t="shared" si="18"/>
        <v>2991</v>
      </c>
      <c r="O3161" s="1">
        <v>2991</v>
      </c>
      <c r="P3161" s="1">
        <f t="shared" si="19"/>
        <v>0</v>
      </c>
    </row>
    <row r="3162" spans="1:16" x14ac:dyDescent="0.15">
      <c r="A3162" s="46" t="s">
        <v>17</v>
      </c>
      <c r="B3162" s="1">
        <v>27654</v>
      </c>
      <c r="C3162" s="1">
        <v>19568</v>
      </c>
      <c r="D3162" s="1">
        <v>23635</v>
      </c>
      <c r="E3162" s="1">
        <v>30111</v>
      </c>
      <c r="F3162" s="1">
        <v>26913</v>
      </c>
      <c r="G3162" s="1">
        <v>33576</v>
      </c>
      <c r="H3162" s="1">
        <v>28736</v>
      </c>
      <c r="I3162" s="1">
        <v>28162</v>
      </c>
      <c r="J3162" s="1">
        <v>38570</v>
      </c>
      <c r="K3162" s="1">
        <v>32440</v>
      </c>
      <c r="L3162" s="1">
        <v>23975</v>
      </c>
      <c r="M3162" s="1">
        <v>36292</v>
      </c>
      <c r="N3162" s="30">
        <f t="shared" si="18"/>
        <v>349632</v>
      </c>
      <c r="O3162" s="1">
        <v>349632</v>
      </c>
      <c r="P3162" s="1">
        <f t="shared" si="19"/>
        <v>0</v>
      </c>
    </row>
    <row r="3163" spans="1:16" x14ac:dyDescent="0.15">
      <c r="A3163" s="46" t="s">
        <v>29</v>
      </c>
      <c r="B3163" s="1">
        <v>3613</v>
      </c>
      <c r="C3163" s="1">
        <v>2540</v>
      </c>
      <c r="D3163" s="1">
        <v>3592</v>
      </c>
      <c r="E3163" s="1">
        <v>5143</v>
      </c>
      <c r="F3163" s="1">
        <v>4972</v>
      </c>
      <c r="G3163" s="1">
        <v>6395</v>
      </c>
      <c r="H3163" s="1">
        <v>7937</v>
      </c>
      <c r="I3163" s="1">
        <v>7171</v>
      </c>
      <c r="J3163" s="1">
        <v>9154</v>
      </c>
      <c r="K3163" s="1">
        <v>6149</v>
      </c>
      <c r="L3163" s="1">
        <v>3764</v>
      </c>
      <c r="M3163" s="1">
        <v>7801</v>
      </c>
      <c r="N3163" s="30">
        <f t="shared" si="18"/>
        <v>68231</v>
      </c>
      <c r="O3163" s="1">
        <v>68231</v>
      </c>
      <c r="P3163" s="1">
        <f t="shared" si="19"/>
        <v>0</v>
      </c>
    </row>
    <row r="3164" spans="1:16" x14ac:dyDescent="0.15">
      <c r="A3164" s="46" t="s">
        <v>60</v>
      </c>
      <c r="B3164" s="1">
        <v>1558</v>
      </c>
      <c r="C3164" s="1">
        <v>1469</v>
      </c>
      <c r="D3164" s="1">
        <v>1669</v>
      </c>
      <c r="E3164" s="1">
        <v>1484</v>
      </c>
      <c r="F3164" s="1">
        <v>1731</v>
      </c>
      <c r="G3164" s="1">
        <v>1082</v>
      </c>
      <c r="H3164" s="1">
        <v>1799</v>
      </c>
      <c r="I3164" s="1">
        <v>1105</v>
      </c>
      <c r="J3164" s="1">
        <v>1658</v>
      </c>
      <c r="K3164" s="1">
        <v>1474</v>
      </c>
      <c r="L3164" s="1">
        <v>784</v>
      </c>
      <c r="M3164" s="1">
        <v>1493</v>
      </c>
      <c r="N3164" s="30">
        <f t="shared" si="18"/>
        <v>17306</v>
      </c>
      <c r="O3164" s="1">
        <v>17306</v>
      </c>
      <c r="P3164" s="1">
        <f t="shared" si="19"/>
        <v>0</v>
      </c>
    </row>
    <row r="3165" spans="1:16" x14ac:dyDescent="0.15">
      <c r="A3165" s="46" t="s">
        <v>58</v>
      </c>
      <c r="B3165" s="1">
        <v>2647</v>
      </c>
      <c r="C3165" s="1">
        <v>1520</v>
      </c>
      <c r="D3165" s="1">
        <v>1682</v>
      </c>
      <c r="E3165" s="1">
        <v>2686</v>
      </c>
      <c r="F3165" s="1">
        <v>2981</v>
      </c>
      <c r="G3165" s="1">
        <v>3015</v>
      </c>
      <c r="H3165" s="1">
        <v>4402</v>
      </c>
      <c r="I3165" s="1">
        <v>6491</v>
      </c>
      <c r="J3165" s="1">
        <v>8176</v>
      </c>
      <c r="K3165" s="1">
        <v>7691</v>
      </c>
      <c r="L3165" s="1">
        <v>4263</v>
      </c>
      <c r="M3165" s="1">
        <v>6346</v>
      </c>
      <c r="N3165" s="30">
        <f t="shared" si="18"/>
        <v>51900</v>
      </c>
      <c r="O3165" s="1">
        <v>51900</v>
      </c>
      <c r="P3165" s="1">
        <f t="shared" si="19"/>
        <v>0</v>
      </c>
    </row>
    <row r="3166" spans="1:16" x14ac:dyDescent="0.15">
      <c r="A3166" s="46" t="s">
        <v>62</v>
      </c>
      <c r="B3166" s="1">
        <v>1713</v>
      </c>
      <c r="C3166" s="1">
        <v>2128</v>
      </c>
      <c r="D3166" s="1">
        <v>2203</v>
      </c>
      <c r="E3166" s="1">
        <v>2173</v>
      </c>
      <c r="F3166" s="1">
        <v>2449</v>
      </c>
      <c r="G3166" s="1">
        <v>2478</v>
      </c>
      <c r="H3166" s="1">
        <v>2509</v>
      </c>
      <c r="I3166" s="1">
        <v>2270</v>
      </c>
      <c r="J3166" s="1">
        <v>3198</v>
      </c>
      <c r="K3166" s="1">
        <v>4107</v>
      </c>
      <c r="L3166" s="1">
        <v>1656</v>
      </c>
      <c r="M3166" s="1">
        <v>2002</v>
      </c>
      <c r="N3166" s="30">
        <f t="shared" si="18"/>
        <v>28886</v>
      </c>
      <c r="O3166" s="1">
        <v>28886</v>
      </c>
      <c r="P3166" s="1">
        <f t="shared" si="19"/>
        <v>0</v>
      </c>
    </row>
    <row r="3167" spans="1:16" x14ac:dyDescent="0.15">
      <c r="A3167" s="46" t="s">
        <v>91</v>
      </c>
      <c r="B3167" s="1">
        <v>2200</v>
      </c>
      <c r="C3167" s="1">
        <v>1834</v>
      </c>
      <c r="D3167" s="1">
        <v>2890</v>
      </c>
      <c r="E3167" s="1">
        <v>2662</v>
      </c>
      <c r="F3167" s="1">
        <v>2466</v>
      </c>
      <c r="G3167" s="1">
        <v>3588</v>
      </c>
      <c r="H3167" s="1">
        <v>2354</v>
      </c>
      <c r="I3167" s="1">
        <v>2661</v>
      </c>
      <c r="J3167" s="1">
        <v>2936</v>
      </c>
      <c r="K3167" s="1">
        <v>3589</v>
      </c>
      <c r="L3167" s="1">
        <v>2424</v>
      </c>
      <c r="M3167" s="1">
        <v>4462</v>
      </c>
      <c r="N3167" s="30">
        <f t="shared" si="18"/>
        <v>34066</v>
      </c>
      <c r="O3167" s="1">
        <v>34066</v>
      </c>
      <c r="P3167" s="1">
        <f t="shared" si="19"/>
        <v>0</v>
      </c>
    </row>
    <row r="3168" spans="1:16" x14ac:dyDescent="0.15">
      <c r="A3168" s="46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30"/>
      <c r="O3168" s="1"/>
    </row>
    <row r="3169" spans="1:16" x14ac:dyDescent="0.15">
      <c r="A3169" s="46" t="s">
        <v>186</v>
      </c>
      <c r="B3169" s="1">
        <v>15</v>
      </c>
      <c r="C3169" s="1">
        <v>7</v>
      </c>
      <c r="D3169" s="1">
        <v>9</v>
      </c>
      <c r="E3169" s="1">
        <v>15</v>
      </c>
      <c r="F3169" s="1">
        <v>29</v>
      </c>
      <c r="G3169" s="1">
        <v>39</v>
      </c>
      <c r="H3169" s="1">
        <v>34</v>
      </c>
      <c r="I3169" s="1">
        <v>39</v>
      </c>
      <c r="J3169" s="1">
        <v>19</v>
      </c>
      <c r="K3169" s="1">
        <v>15</v>
      </c>
      <c r="L3169" s="1">
        <v>22</v>
      </c>
      <c r="M3169" s="1">
        <v>14</v>
      </c>
      <c r="N3169" s="30">
        <f t="shared" ref="N3169:N3179" si="20">SUM(B3169:M3169)</f>
        <v>257</v>
      </c>
      <c r="O3169" s="1">
        <v>257</v>
      </c>
      <c r="P3169" s="1">
        <f t="shared" ref="P3169:P3179" si="21">O3169-N3169</f>
        <v>0</v>
      </c>
    </row>
    <row r="3170" spans="1:16" x14ac:dyDescent="0.15">
      <c r="A3170" s="46" t="s">
        <v>196</v>
      </c>
      <c r="B3170" s="1">
        <v>70</v>
      </c>
      <c r="C3170" s="1">
        <v>36</v>
      </c>
      <c r="D3170" s="1">
        <v>59</v>
      </c>
      <c r="E3170" s="1">
        <v>52</v>
      </c>
      <c r="F3170" s="1">
        <v>41</v>
      </c>
      <c r="G3170" s="1">
        <v>71</v>
      </c>
      <c r="H3170" s="1">
        <v>57</v>
      </c>
      <c r="I3170" s="1">
        <v>75</v>
      </c>
      <c r="J3170" s="1">
        <v>45</v>
      </c>
      <c r="K3170" s="1">
        <v>22</v>
      </c>
      <c r="L3170" s="1">
        <v>19</v>
      </c>
      <c r="M3170" s="1">
        <v>9</v>
      </c>
      <c r="N3170" s="30">
        <f t="shared" si="20"/>
        <v>556</v>
      </c>
      <c r="O3170" s="1">
        <v>556</v>
      </c>
      <c r="P3170" s="1">
        <f t="shared" si="21"/>
        <v>0</v>
      </c>
    </row>
    <row r="3171" spans="1:16" x14ac:dyDescent="0.15">
      <c r="A3171" s="46" t="s">
        <v>203</v>
      </c>
      <c r="B3171" s="1">
        <v>6</v>
      </c>
      <c r="C3171" s="1">
        <v>16</v>
      </c>
      <c r="D3171" s="1">
        <v>5</v>
      </c>
      <c r="E3171" s="1">
        <v>3</v>
      </c>
      <c r="F3171" s="1">
        <v>9</v>
      </c>
      <c r="G3171" s="1">
        <v>13</v>
      </c>
      <c r="H3171" s="1">
        <v>19</v>
      </c>
      <c r="I3171" s="1">
        <v>12</v>
      </c>
      <c r="J3171" s="1">
        <v>5</v>
      </c>
      <c r="K3171" s="1">
        <v>1</v>
      </c>
      <c r="L3171" s="1">
        <v>12</v>
      </c>
      <c r="M3171" s="1">
        <v>7</v>
      </c>
      <c r="N3171" s="30">
        <f t="shared" si="20"/>
        <v>108</v>
      </c>
      <c r="O3171" s="1">
        <v>108</v>
      </c>
      <c r="P3171" s="1">
        <f t="shared" si="21"/>
        <v>0</v>
      </c>
    </row>
    <row r="3172" spans="1:16" x14ac:dyDescent="0.15">
      <c r="A3172" s="46" t="s">
        <v>220</v>
      </c>
      <c r="B3172" s="1">
        <v>13</v>
      </c>
      <c r="C3172" s="1">
        <v>21</v>
      </c>
      <c r="D3172" s="1">
        <v>10</v>
      </c>
      <c r="E3172" s="1">
        <v>5</v>
      </c>
      <c r="F3172" s="1">
        <v>8</v>
      </c>
      <c r="G3172" s="1">
        <v>7</v>
      </c>
      <c r="H3172" s="1">
        <v>11</v>
      </c>
      <c r="I3172" s="1">
        <v>17</v>
      </c>
      <c r="J3172" s="1">
        <v>12</v>
      </c>
      <c r="K3172" s="1">
        <v>11</v>
      </c>
      <c r="L3172" s="1">
        <v>13</v>
      </c>
      <c r="M3172" s="1">
        <v>19</v>
      </c>
      <c r="N3172" s="30">
        <f t="shared" si="20"/>
        <v>147</v>
      </c>
      <c r="O3172" s="1">
        <v>147</v>
      </c>
      <c r="P3172" s="1">
        <f t="shared" si="21"/>
        <v>0</v>
      </c>
    </row>
    <row r="3173" spans="1:16" x14ac:dyDescent="0.15">
      <c r="A3173" s="46" t="s">
        <v>221</v>
      </c>
      <c r="B3173" s="1">
        <v>1</v>
      </c>
      <c r="C3173" s="1">
        <v>1</v>
      </c>
      <c r="D3173" s="1">
        <v>6</v>
      </c>
      <c r="E3173" s="1">
        <v>3</v>
      </c>
      <c r="F3173" s="1">
        <v>10</v>
      </c>
      <c r="G3173" s="1">
        <v>7</v>
      </c>
      <c r="H3173" s="1">
        <v>5</v>
      </c>
      <c r="I3173" s="1">
        <v>13</v>
      </c>
      <c r="J3173" s="1">
        <v>1</v>
      </c>
      <c r="K3173" s="1">
        <v>15</v>
      </c>
      <c r="L3173" s="1">
        <v>7</v>
      </c>
      <c r="M3173" s="1">
        <v>6</v>
      </c>
      <c r="N3173" s="30">
        <f t="shared" si="20"/>
        <v>75</v>
      </c>
      <c r="O3173" s="1">
        <v>75</v>
      </c>
      <c r="P3173" s="1">
        <f t="shared" si="21"/>
        <v>0</v>
      </c>
    </row>
    <row r="3174" spans="1:16" x14ac:dyDescent="0.15">
      <c r="A3174" s="46" t="s">
        <v>194</v>
      </c>
      <c r="B3174" s="1">
        <v>174</v>
      </c>
      <c r="C3174" s="1">
        <v>77</v>
      </c>
      <c r="D3174" s="1">
        <v>68</v>
      </c>
      <c r="E3174" s="1">
        <v>138</v>
      </c>
      <c r="F3174" s="1">
        <v>128</v>
      </c>
      <c r="G3174" s="1">
        <v>70</v>
      </c>
      <c r="H3174" s="1">
        <v>87</v>
      </c>
      <c r="I3174" s="1">
        <v>85</v>
      </c>
      <c r="J3174" s="1">
        <v>99</v>
      </c>
      <c r="K3174" s="1">
        <v>161</v>
      </c>
      <c r="L3174" s="1">
        <v>122</v>
      </c>
      <c r="M3174" s="1">
        <v>98</v>
      </c>
      <c r="N3174" s="30">
        <f t="shared" si="20"/>
        <v>1307</v>
      </c>
      <c r="O3174" s="1">
        <v>1307</v>
      </c>
      <c r="P3174" s="1">
        <f t="shared" si="21"/>
        <v>0</v>
      </c>
    </row>
    <row r="3175" spans="1:16" x14ac:dyDescent="0.15">
      <c r="A3175" s="46" t="s">
        <v>195</v>
      </c>
      <c r="B3175" s="1">
        <v>37</v>
      </c>
      <c r="C3175" s="1">
        <v>5</v>
      </c>
      <c r="D3175" s="1">
        <v>13</v>
      </c>
      <c r="E3175" s="1">
        <v>73</v>
      </c>
      <c r="F3175" s="1">
        <v>11</v>
      </c>
      <c r="G3175" s="1">
        <v>14</v>
      </c>
      <c r="H3175" s="1">
        <v>19</v>
      </c>
      <c r="I3175" s="1">
        <v>21</v>
      </c>
      <c r="J3175" s="1">
        <v>25</v>
      </c>
      <c r="K3175" s="1">
        <v>17</v>
      </c>
      <c r="L3175" s="1">
        <v>25</v>
      </c>
      <c r="M3175" s="1">
        <v>30</v>
      </c>
      <c r="N3175" s="30">
        <f t="shared" si="20"/>
        <v>290</v>
      </c>
      <c r="O3175" s="1">
        <v>290</v>
      </c>
      <c r="P3175" s="1">
        <f t="shared" si="21"/>
        <v>0</v>
      </c>
    </row>
    <row r="3176" spans="1:16" x14ac:dyDescent="0.15">
      <c r="A3176" s="46" t="s">
        <v>188</v>
      </c>
      <c r="B3176" s="1">
        <v>42</v>
      </c>
      <c r="C3176" s="1">
        <v>14</v>
      </c>
      <c r="D3176" s="1">
        <v>3</v>
      </c>
      <c r="E3176" s="1">
        <v>28</v>
      </c>
      <c r="F3176" s="1">
        <v>4</v>
      </c>
      <c r="G3176" s="1">
        <v>3</v>
      </c>
      <c r="H3176" s="1">
        <v>4</v>
      </c>
      <c r="I3176" s="1">
        <v>7</v>
      </c>
      <c r="J3176" s="1">
        <v>4</v>
      </c>
      <c r="K3176" s="1">
        <v>21</v>
      </c>
      <c r="L3176" s="1">
        <v>3</v>
      </c>
      <c r="M3176" s="1">
        <v>2</v>
      </c>
      <c r="N3176" s="30">
        <f t="shared" si="20"/>
        <v>135</v>
      </c>
      <c r="O3176" s="1">
        <v>135</v>
      </c>
      <c r="P3176" s="1">
        <f t="shared" si="21"/>
        <v>0</v>
      </c>
    </row>
    <row r="3177" spans="1:16" x14ac:dyDescent="0.15">
      <c r="A3177" s="46" t="s">
        <v>189</v>
      </c>
      <c r="B3177" s="1">
        <v>73</v>
      </c>
      <c r="C3177" s="1">
        <v>78</v>
      </c>
      <c r="D3177" s="1">
        <v>24</v>
      </c>
      <c r="E3177" s="1">
        <v>34</v>
      </c>
      <c r="F3177" s="1">
        <v>35</v>
      </c>
      <c r="G3177" s="1">
        <v>29</v>
      </c>
      <c r="H3177" s="1">
        <v>42</v>
      </c>
      <c r="I3177" s="1">
        <v>29</v>
      </c>
      <c r="J3177" s="1">
        <v>27</v>
      </c>
      <c r="K3177" s="1">
        <v>46</v>
      </c>
      <c r="L3177" s="1">
        <v>38</v>
      </c>
      <c r="M3177" s="1">
        <v>22</v>
      </c>
      <c r="N3177" s="30">
        <f t="shared" si="20"/>
        <v>477</v>
      </c>
      <c r="O3177" s="1">
        <v>477</v>
      </c>
      <c r="P3177" s="1">
        <f t="shared" si="21"/>
        <v>0</v>
      </c>
    </row>
    <row r="3178" spans="1:16" x14ac:dyDescent="0.15">
      <c r="A3178" s="46" t="s">
        <v>190</v>
      </c>
      <c r="B3178" s="1">
        <v>11</v>
      </c>
      <c r="C3178" s="1">
        <v>16</v>
      </c>
      <c r="D3178" s="1">
        <v>4</v>
      </c>
      <c r="E3178" s="1">
        <v>8</v>
      </c>
      <c r="F3178" s="1">
        <v>8</v>
      </c>
      <c r="G3178" s="1">
        <v>5</v>
      </c>
      <c r="H3178" s="1">
        <v>3</v>
      </c>
      <c r="I3178" s="1">
        <v>2</v>
      </c>
      <c r="J3178" s="1">
        <v>10</v>
      </c>
      <c r="K3178" s="1">
        <v>7</v>
      </c>
      <c r="L3178" s="1">
        <v>9</v>
      </c>
      <c r="M3178" s="1">
        <v>3</v>
      </c>
      <c r="N3178" s="30">
        <f t="shared" si="20"/>
        <v>86</v>
      </c>
      <c r="O3178" s="1">
        <v>86</v>
      </c>
      <c r="P3178" s="1">
        <f t="shared" si="21"/>
        <v>0</v>
      </c>
    </row>
    <row r="3179" spans="1:16" x14ac:dyDescent="0.15">
      <c r="A3179" s="46" t="s">
        <v>191</v>
      </c>
      <c r="B3179" s="1">
        <v>39</v>
      </c>
      <c r="C3179" s="1">
        <v>3</v>
      </c>
      <c r="D3179" s="1">
        <v>10</v>
      </c>
      <c r="E3179" s="1">
        <v>15</v>
      </c>
      <c r="F3179" s="1">
        <v>4</v>
      </c>
      <c r="G3179" s="1">
        <v>8</v>
      </c>
      <c r="H3179" s="1">
        <v>14</v>
      </c>
      <c r="I3179" s="1">
        <v>14</v>
      </c>
      <c r="J3179" s="1">
        <v>4</v>
      </c>
      <c r="K3179" s="1">
        <v>3</v>
      </c>
      <c r="L3179" s="1">
        <v>9</v>
      </c>
      <c r="M3179" s="1">
        <v>17</v>
      </c>
      <c r="N3179" s="30">
        <f t="shared" si="20"/>
        <v>140</v>
      </c>
      <c r="O3179" s="1">
        <v>140</v>
      </c>
      <c r="P3179" s="1">
        <f t="shared" si="21"/>
        <v>0</v>
      </c>
    </row>
    <row r="3180" spans="1:16" x14ac:dyDescent="0.15">
      <c r="A3180" s="46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30"/>
      <c r="O3180" s="1"/>
    </row>
    <row r="3181" spans="1:16" x14ac:dyDescent="0.15">
      <c r="A3181" s="46" t="s">
        <v>148</v>
      </c>
      <c r="B3181" s="1">
        <v>2571</v>
      </c>
      <c r="C3181" s="1">
        <v>2432</v>
      </c>
      <c r="D3181" s="1">
        <v>3038</v>
      </c>
      <c r="E3181" s="1">
        <v>3845</v>
      </c>
      <c r="F3181" s="1">
        <v>4465</v>
      </c>
      <c r="G3181" s="1">
        <v>4022</v>
      </c>
      <c r="H3181" s="1">
        <v>2724</v>
      </c>
      <c r="I3181" s="1">
        <v>3496</v>
      </c>
      <c r="J3181" s="1">
        <v>3775</v>
      </c>
      <c r="K3181" s="1">
        <v>3968</v>
      </c>
      <c r="L3181" s="1">
        <v>3832</v>
      </c>
      <c r="M3181" s="1">
        <v>4002</v>
      </c>
      <c r="N3181" s="30">
        <f t="shared" ref="N3181:N3191" si="22">SUM(B3181:M3181)</f>
        <v>42170</v>
      </c>
      <c r="O3181" s="1">
        <v>42170</v>
      </c>
      <c r="P3181" s="1">
        <f t="shared" ref="P3181:P3191" si="23">O3181-N3181</f>
        <v>0</v>
      </c>
    </row>
    <row r="3182" spans="1:16" x14ac:dyDescent="0.15">
      <c r="A3182" s="46" t="s">
        <v>89</v>
      </c>
      <c r="B3182" s="1">
        <v>2107</v>
      </c>
      <c r="C3182" s="1">
        <v>1818</v>
      </c>
      <c r="D3182" s="1">
        <v>2878</v>
      </c>
      <c r="E3182" s="1">
        <v>2639</v>
      </c>
      <c r="F3182" s="1">
        <v>2367</v>
      </c>
      <c r="G3182" s="1">
        <v>2539</v>
      </c>
      <c r="H3182" s="1">
        <v>3033</v>
      </c>
      <c r="I3182" s="1">
        <v>3658</v>
      </c>
      <c r="J3182" s="1">
        <v>3737</v>
      </c>
      <c r="K3182" s="1">
        <v>984</v>
      </c>
      <c r="L3182" s="1">
        <v>213</v>
      </c>
      <c r="M3182" s="1">
        <v>267</v>
      </c>
      <c r="N3182" s="30">
        <f t="shared" si="22"/>
        <v>26240</v>
      </c>
      <c r="O3182" s="1">
        <v>26240</v>
      </c>
      <c r="P3182" s="1">
        <f t="shared" si="23"/>
        <v>0</v>
      </c>
    </row>
    <row r="3183" spans="1:16" x14ac:dyDescent="0.15">
      <c r="A3183" s="46" t="s">
        <v>206</v>
      </c>
      <c r="B3183" s="1">
        <v>174</v>
      </c>
      <c r="C3183" s="1">
        <v>101</v>
      </c>
      <c r="D3183" s="1">
        <v>98</v>
      </c>
      <c r="E3183" s="1">
        <v>180</v>
      </c>
      <c r="F3183" s="1">
        <v>246</v>
      </c>
      <c r="G3183" s="1">
        <v>328</v>
      </c>
      <c r="H3183" s="1">
        <v>316</v>
      </c>
      <c r="I3183" s="1">
        <v>276</v>
      </c>
      <c r="J3183" s="1">
        <v>250</v>
      </c>
      <c r="K3183" s="1">
        <v>212</v>
      </c>
      <c r="L3183" s="1">
        <v>230</v>
      </c>
      <c r="M3183" s="1">
        <v>158</v>
      </c>
      <c r="N3183" s="30">
        <f t="shared" si="22"/>
        <v>2569</v>
      </c>
      <c r="O3183" s="1">
        <v>2569</v>
      </c>
      <c r="P3183" s="1">
        <f t="shared" si="23"/>
        <v>0</v>
      </c>
    </row>
    <row r="3184" spans="1:16" x14ac:dyDescent="0.15">
      <c r="A3184" s="46" t="s">
        <v>222</v>
      </c>
      <c r="B3184" s="1">
        <v>1113</v>
      </c>
      <c r="C3184" s="1">
        <v>545</v>
      </c>
      <c r="D3184" s="1">
        <v>801</v>
      </c>
      <c r="E3184" s="1">
        <v>933</v>
      </c>
      <c r="F3184" s="1">
        <v>706</v>
      </c>
      <c r="G3184" s="1">
        <v>1797</v>
      </c>
      <c r="H3184" s="1">
        <v>861</v>
      </c>
      <c r="I3184" s="1">
        <v>1039</v>
      </c>
      <c r="J3184" s="1">
        <v>1004</v>
      </c>
      <c r="K3184" s="1">
        <v>975</v>
      </c>
      <c r="L3184" s="1">
        <v>842</v>
      </c>
      <c r="M3184" s="1">
        <v>699</v>
      </c>
      <c r="N3184" s="30">
        <f t="shared" si="22"/>
        <v>11315</v>
      </c>
      <c r="O3184" s="1">
        <v>11315</v>
      </c>
      <c r="P3184" s="1">
        <f t="shared" si="23"/>
        <v>0</v>
      </c>
    </row>
    <row r="3185" spans="1:16" x14ac:dyDescent="0.15">
      <c r="A3185" s="46" t="s">
        <v>223</v>
      </c>
      <c r="B3185" s="1">
        <v>80</v>
      </c>
      <c r="C3185" s="1">
        <v>54</v>
      </c>
      <c r="D3185" s="1">
        <v>93</v>
      </c>
      <c r="E3185" s="1">
        <v>96</v>
      </c>
      <c r="F3185" s="1">
        <v>159</v>
      </c>
      <c r="G3185" s="1">
        <v>147</v>
      </c>
      <c r="H3185" s="1">
        <v>147</v>
      </c>
      <c r="I3185" s="1">
        <v>204</v>
      </c>
      <c r="J3185" s="1">
        <v>202</v>
      </c>
      <c r="K3185" s="1">
        <v>167</v>
      </c>
      <c r="L3185" s="1">
        <v>116</v>
      </c>
      <c r="M3185" s="1">
        <v>144</v>
      </c>
      <c r="N3185" s="30">
        <f t="shared" si="22"/>
        <v>1609</v>
      </c>
      <c r="O3185" s="1">
        <v>1609</v>
      </c>
      <c r="P3185" s="1">
        <f t="shared" si="23"/>
        <v>0</v>
      </c>
    </row>
    <row r="3186" spans="1:16" x14ac:dyDescent="0.15">
      <c r="A3186" s="46" t="s">
        <v>18</v>
      </c>
      <c r="B3186" s="1">
        <v>7773</v>
      </c>
      <c r="C3186" s="1">
        <v>4950</v>
      </c>
      <c r="D3186" s="1">
        <v>5525</v>
      </c>
      <c r="E3186" s="1">
        <v>8015</v>
      </c>
      <c r="F3186" s="1">
        <v>8819</v>
      </c>
      <c r="G3186" s="1">
        <v>12126</v>
      </c>
      <c r="H3186" s="1">
        <v>10752</v>
      </c>
      <c r="I3186" s="1">
        <v>9807</v>
      </c>
      <c r="J3186" s="1">
        <v>13976</v>
      </c>
      <c r="K3186" s="1">
        <v>10605</v>
      </c>
      <c r="L3186" s="1">
        <v>7598</v>
      </c>
      <c r="M3186" s="1">
        <v>12880</v>
      </c>
      <c r="N3186" s="30">
        <f t="shared" si="22"/>
        <v>112826</v>
      </c>
      <c r="O3186" s="1">
        <v>112826</v>
      </c>
      <c r="P3186" s="1">
        <f t="shared" si="23"/>
        <v>0</v>
      </c>
    </row>
    <row r="3187" spans="1:16" x14ac:dyDescent="0.15">
      <c r="A3187" s="46" t="s">
        <v>30</v>
      </c>
      <c r="B3187" s="1">
        <v>2861</v>
      </c>
      <c r="C3187" s="1">
        <v>1547</v>
      </c>
      <c r="D3187" s="1">
        <v>1814</v>
      </c>
      <c r="E3187" s="1">
        <v>2708</v>
      </c>
      <c r="F3187" s="1">
        <v>3507</v>
      </c>
      <c r="G3187" s="1">
        <v>4649</v>
      </c>
      <c r="H3187" s="1">
        <v>4651</v>
      </c>
      <c r="I3187" s="1">
        <v>4276</v>
      </c>
      <c r="J3187" s="1">
        <v>5527</v>
      </c>
      <c r="K3187" s="1">
        <v>3868</v>
      </c>
      <c r="L3187" s="1">
        <v>2108</v>
      </c>
      <c r="M3187" s="1">
        <v>3463</v>
      </c>
      <c r="N3187" s="30">
        <f t="shared" si="22"/>
        <v>40979</v>
      </c>
      <c r="O3187" s="1">
        <v>40979</v>
      </c>
      <c r="P3187" s="1">
        <f t="shared" si="23"/>
        <v>0</v>
      </c>
    </row>
    <row r="3188" spans="1:16" x14ac:dyDescent="0.15">
      <c r="A3188" s="46" t="s">
        <v>61</v>
      </c>
      <c r="B3188" s="1">
        <v>298</v>
      </c>
      <c r="C3188" s="1">
        <v>243</v>
      </c>
      <c r="D3188" s="1">
        <v>401</v>
      </c>
      <c r="E3188" s="1">
        <v>238</v>
      </c>
      <c r="F3188" s="1">
        <v>232</v>
      </c>
      <c r="G3188" s="1">
        <v>288</v>
      </c>
      <c r="H3188" s="1">
        <v>378</v>
      </c>
      <c r="I3188" s="1">
        <v>386</v>
      </c>
      <c r="J3188" s="1">
        <v>396</v>
      </c>
      <c r="K3188" s="1">
        <v>274</v>
      </c>
      <c r="L3188" s="1">
        <v>151</v>
      </c>
      <c r="M3188" s="1">
        <v>273</v>
      </c>
      <c r="N3188" s="30">
        <f t="shared" si="22"/>
        <v>3558</v>
      </c>
      <c r="O3188" s="1">
        <v>3558</v>
      </c>
      <c r="P3188" s="1">
        <f t="shared" si="23"/>
        <v>0</v>
      </c>
    </row>
    <row r="3189" spans="1:16" x14ac:dyDescent="0.15">
      <c r="A3189" s="46" t="s">
        <v>59</v>
      </c>
      <c r="B3189" s="1">
        <v>801</v>
      </c>
      <c r="C3189" s="1">
        <v>513</v>
      </c>
      <c r="D3189" s="1">
        <v>634</v>
      </c>
      <c r="E3189" s="1">
        <v>859</v>
      </c>
      <c r="F3189" s="1">
        <v>861</v>
      </c>
      <c r="G3189" s="1">
        <v>729</v>
      </c>
      <c r="H3189" s="1">
        <v>943</v>
      </c>
      <c r="I3189" s="1">
        <v>748</v>
      </c>
      <c r="J3189" s="1">
        <v>867</v>
      </c>
      <c r="K3189" s="1">
        <v>927</v>
      </c>
      <c r="L3189" s="1">
        <v>519</v>
      </c>
      <c r="M3189" s="1">
        <v>1473</v>
      </c>
      <c r="N3189" s="30">
        <f t="shared" si="22"/>
        <v>9874</v>
      </c>
      <c r="O3189" s="1">
        <v>9874</v>
      </c>
      <c r="P3189" s="1">
        <f t="shared" si="23"/>
        <v>0</v>
      </c>
    </row>
    <row r="3190" spans="1:16" x14ac:dyDescent="0.15">
      <c r="A3190" s="46" t="s">
        <v>63</v>
      </c>
      <c r="B3190" s="1">
        <v>224</v>
      </c>
      <c r="C3190" s="1">
        <v>226</v>
      </c>
      <c r="D3190" s="1">
        <v>150</v>
      </c>
      <c r="E3190" s="1">
        <v>156</v>
      </c>
      <c r="F3190" s="1">
        <v>196</v>
      </c>
      <c r="G3190" s="1">
        <v>110</v>
      </c>
      <c r="H3190" s="1">
        <v>151</v>
      </c>
      <c r="I3190" s="1">
        <v>158</v>
      </c>
      <c r="J3190" s="1">
        <v>202</v>
      </c>
      <c r="K3190" s="1">
        <v>286</v>
      </c>
      <c r="L3190" s="1">
        <v>171</v>
      </c>
      <c r="M3190" s="1">
        <v>162</v>
      </c>
      <c r="N3190" s="30">
        <f t="shared" si="22"/>
        <v>2192</v>
      </c>
      <c r="O3190" s="1">
        <v>2192</v>
      </c>
      <c r="P3190" s="1">
        <f t="shared" si="23"/>
        <v>0</v>
      </c>
    </row>
    <row r="3191" spans="1:16" x14ac:dyDescent="0.15">
      <c r="A3191" s="46" t="s">
        <v>94</v>
      </c>
      <c r="B3191" s="1">
        <v>464</v>
      </c>
      <c r="C3191" s="1">
        <v>365</v>
      </c>
      <c r="D3191" s="1">
        <v>635</v>
      </c>
      <c r="E3191" s="1">
        <v>734</v>
      </c>
      <c r="F3191" s="1">
        <v>886</v>
      </c>
      <c r="G3191" s="1">
        <v>1093</v>
      </c>
      <c r="H3191" s="1">
        <v>724</v>
      </c>
      <c r="I3191" s="1">
        <v>669</v>
      </c>
      <c r="J3191" s="1">
        <v>789</v>
      </c>
      <c r="K3191" s="1">
        <v>863</v>
      </c>
      <c r="L3191" s="1">
        <v>721</v>
      </c>
      <c r="M3191" s="1">
        <v>1594</v>
      </c>
      <c r="N3191" s="30">
        <f t="shared" si="22"/>
        <v>9537</v>
      </c>
      <c r="O3191" s="1">
        <v>9537</v>
      </c>
      <c r="P3191" s="1">
        <f t="shared" si="23"/>
        <v>0</v>
      </c>
    </row>
    <row r="3192" spans="1:16" x14ac:dyDescent="0.15">
      <c r="A3192" s="46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30"/>
      <c r="O3192" s="1"/>
    </row>
    <row r="3193" spans="1:16" x14ac:dyDescent="0.15">
      <c r="A3193" s="46" t="s">
        <v>198</v>
      </c>
      <c r="B3193" s="1">
        <v>499</v>
      </c>
      <c r="C3193" s="1">
        <v>604</v>
      </c>
      <c r="D3193" s="1">
        <v>1195</v>
      </c>
      <c r="E3193" s="1">
        <v>1400</v>
      </c>
      <c r="F3193" s="1">
        <v>1190</v>
      </c>
      <c r="G3193" s="1">
        <v>967</v>
      </c>
      <c r="H3193" s="1">
        <v>1063</v>
      </c>
      <c r="I3193" s="1">
        <v>1375</v>
      </c>
      <c r="J3193" s="1">
        <v>1658</v>
      </c>
      <c r="K3193" s="1">
        <v>1505</v>
      </c>
      <c r="L3193" s="1">
        <v>985</v>
      </c>
      <c r="M3193" s="1">
        <v>1070</v>
      </c>
      <c r="N3193" s="30">
        <f t="shared" ref="N3193:N3203" si="24">SUM(B3193:M3193)</f>
        <v>13511</v>
      </c>
      <c r="O3193" s="1">
        <v>13511</v>
      </c>
      <c r="P3193" s="1">
        <f t="shared" ref="P3193:P3203" si="25">O3193-N3193</f>
        <v>0</v>
      </c>
    </row>
    <row r="3194" spans="1:16" x14ac:dyDescent="0.15">
      <c r="A3194" s="46" t="s">
        <v>90</v>
      </c>
      <c r="B3194" s="1">
        <v>1466</v>
      </c>
      <c r="C3194" s="1">
        <v>1791</v>
      </c>
      <c r="D3194" s="1">
        <v>1847</v>
      </c>
      <c r="E3194" s="1">
        <v>1785</v>
      </c>
      <c r="F3194" s="1">
        <v>2275</v>
      </c>
      <c r="G3194" s="1">
        <v>2122</v>
      </c>
      <c r="H3194" s="1">
        <v>2908</v>
      </c>
      <c r="I3194" s="1">
        <v>2615</v>
      </c>
      <c r="J3194" s="1">
        <v>2460</v>
      </c>
      <c r="K3194" s="1">
        <v>2867</v>
      </c>
      <c r="L3194" s="1">
        <v>1789</v>
      </c>
      <c r="M3194" s="1">
        <v>2228</v>
      </c>
      <c r="N3194" s="30">
        <f t="shared" si="24"/>
        <v>26153</v>
      </c>
      <c r="O3194" s="1">
        <v>26153</v>
      </c>
      <c r="P3194" s="1">
        <f t="shared" si="25"/>
        <v>0</v>
      </c>
    </row>
    <row r="3195" spans="1:16" x14ac:dyDescent="0.15">
      <c r="A3195" s="27" t="s">
        <v>149</v>
      </c>
      <c r="B3195" s="1">
        <v>132</v>
      </c>
      <c r="C3195" s="1">
        <v>125</v>
      </c>
      <c r="D3195" s="1">
        <v>243</v>
      </c>
      <c r="E3195" s="1">
        <v>153</v>
      </c>
      <c r="F3195" s="1">
        <v>209</v>
      </c>
      <c r="G3195" s="1">
        <v>152</v>
      </c>
      <c r="H3195" s="1">
        <v>167</v>
      </c>
      <c r="I3195" s="1">
        <v>280</v>
      </c>
      <c r="J3195" s="1">
        <v>353</v>
      </c>
      <c r="K3195" s="1">
        <v>306</v>
      </c>
      <c r="L3195" s="1">
        <v>247</v>
      </c>
      <c r="M3195" s="1">
        <v>388</v>
      </c>
      <c r="N3195" s="30">
        <f t="shared" si="24"/>
        <v>2755</v>
      </c>
      <c r="O3195" s="1">
        <v>2755</v>
      </c>
      <c r="P3195" s="1">
        <f t="shared" si="25"/>
        <v>0</v>
      </c>
    </row>
    <row r="3196" spans="1:16" x14ac:dyDescent="0.15">
      <c r="A3196" s="46" t="s">
        <v>210</v>
      </c>
      <c r="B3196" s="1">
        <v>3035</v>
      </c>
      <c r="C3196" s="1">
        <v>1854</v>
      </c>
      <c r="D3196" s="1">
        <v>2147</v>
      </c>
      <c r="E3196" s="1">
        <v>2508</v>
      </c>
      <c r="F3196" s="1">
        <v>2008</v>
      </c>
      <c r="G3196" s="1">
        <v>1595</v>
      </c>
      <c r="H3196" s="1">
        <v>2024</v>
      </c>
      <c r="I3196" s="1">
        <v>1539</v>
      </c>
      <c r="J3196" s="1">
        <v>2900</v>
      </c>
      <c r="K3196" s="1">
        <v>3476</v>
      </c>
      <c r="L3196" s="1">
        <v>2326</v>
      </c>
      <c r="M3196" s="1">
        <v>4911</v>
      </c>
      <c r="N3196" s="30">
        <f t="shared" si="24"/>
        <v>30323</v>
      </c>
      <c r="O3196" s="1">
        <v>30323</v>
      </c>
      <c r="P3196" s="1">
        <f t="shared" si="25"/>
        <v>0</v>
      </c>
    </row>
    <row r="3197" spans="1:16" x14ac:dyDescent="0.15">
      <c r="A3197" s="46" t="s">
        <v>211</v>
      </c>
      <c r="B3197" s="1">
        <v>2236</v>
      </c>
      <c r="C3197" s="1">
        <v>2541</v>
      </c>
      <c r="D3197" s="1">
        <v>3152</v>
      </c>
      <c r="E3197" s="1">
        <v>2996</v>
      </c>
      <c r="F3197" s="1">
        <v>3406</v>
      </c>
      <c r="G3197" s="1">
        <v>4361</v>
      </c>
      <c r="H3197" s="1">
        <v>2707</v>
      </c>
      <c r="I3197" s="1">
        <v>3382</v>
      </c>
      <c r="J3197" s="1">
        <v>5448</v>
      </c>
      <c r="K3197" s="1">
        <v>5578</v>
      </c>
      <c r="L3197" s="1">
        <v>6593</v>
      </c>
      <c r="M3197" s="1">
        <v>9539</v>
      </c>
      <c r="N3197" s="30">
        <f t="shared" si="24"/>
        <v>51939</v>
      </c>
      <c r="O3197" s="1">
        <v>51939</v>
      </c>
      <c r="P3197" s="1">
        <f t="shared" si="25"/>
        <v>0</v>
      </c>
    </row>
    <row r="3198" spans="1:16" x14ac:dyDescent="0.15">
      <c r="A3198" s="46" t="s">
        <v>212</v>
      </c>
      <c r="B3198" s="1">
        <v>242</v>
      </c>
      <c r="C3198" s="1">
        <v>274</v>
      </c>
      <c r="D3198" s="1">
        <v>450</v>
      </c>
      <c r="E3198" s="1">
        <v>395</v>
      </c>
      <c r="F3198" s="1">
        <v>557</v>
      </c>
      <c r="G3198" s="1">
        <v>564</v>
      </c>
      <c r="H3198" s="1">
        <v>615</v>
      </c>
      <c r="I3198" s="1">
        <v>536</v>
      </c>
      <c r="J3198" s="1">
        <v>978</v>
      </c>
      <c r="K3198" s="1">
        <v>839</v>
      </c>
      <c r="L3198" s="1">
        <v>674</v>
      </c>
      <c r="M3198" s="1">
        <v>1345</v>
      </c>
      <c r="N3198" s="30">
        <f t="shared" si="24"/>
        <v>7469</v>
      </c>
      <c r="O3198" s="1">
        <v>7469</v>
      </c>
      <c r="P3198" s="1">
        <f t="shared" si="25"/>
        <v>0</v>
      </c>
    </row>
    <row r="3199" spans="1:16" x14ac:dyDescent="0.15">
      <c r="A3199" s="46" t="s">
        <v>213</v>
      </c>
      <c r="B3199" s="1">
        <v>621</v>
      </c>
      <c r="C3199" s="1">
        <v>1116</v>
      </c>
      <c r="D3199" s="1">
        <v>589</v>
      </c>
      <c r="E3199" s="1">
        <v>729</v>
      </c>
      <c r="F3199" s="1">
        <v>835</v>
      </c>
      <c r="G3199" s="1">
        <v>728</v>
      </c>
      <c r="H3199" s="1">
        <v>865</v>
      </c>
      <c r="I3199" s="1">
        <v>727</v>
      </c>
      <c r="J3199" s="1">
        <v>1040</v>
      </c>
      <c r="K3199" s="1">
        <v>932</v>
      </c>
      <c r="L3199" s="1">
        <v>892</v>
      </c>
      <c r="M3199" s="1">
        <v>908</v>
      </c>
      <c r="N3199" s="30">
        <f t="shared" si="24"/>
        <v>9982</v>
      </c>
      <c r="O3199" s="1">
        <v>9982</v>
      </c>
      <c r="P3199" s="1">
        <f t="shared" si="25"/>
        <v>0</v>
      </c>
    </row>
    <row r="3200" spans="1:16" x14ac:dyDescent="0.15">
      <c r="A3200" s="46" t="s">
        <v>214</v>
      </c>
      <c r="B3200" s="1">
        <v>10</v>
      </c>
      <c r="C3200" s="1">
        <v>17</v>
      </c>
      <c r="D3200" s="1">
        <v>25</v>
      </c>
      <c r="E3200" s="1">
        <v>16</v>
      </c>
      <c r="F3200" s="1">
        <v>27</v>
      </c>
      <c r="G3200" s="1">
        <v>17</v>
      </c>
      <c r="H3200" s="1">
        <v>17</v>
      </c>
      <c r="I3200" s="1">
        <v>39</v>
      </c>
      <c r="J3200" s="1">
        <v>31</v>
      </c>
      <c r="K3200" s="1">
        <v>35</v>
      </c>
      <c r="L3200" s="1">
        <v>44</v>
      </c>
      <c r="M3200" s="1">
        <v>85</v>
      </c>
      <c r="N3200" s="30">
        <f t="shared" si="24"/>
        <v>363</v>
      </c>
      <c r="O3200" s="1">
        <v>363</v>
      </c>
      <c r="P3200" s="1">
        <f t="shared" si="25"/>
        <v>0</v>
      </c>
    </row>
    <row r="3201" spans="1:16" x14ac:dyDescent="0.15">
      <c r="A3201" s="46" t="s">
        <v>215</v>
      </c>
      <c r="B3201" s="1">
        <v>30</v>
      </c>
      <c r="C3201" s="1">
        <v>43</v>
      </c>
      <c r="D3201" s="1">
        <v>72</v>
      </c>
      <c r="E3201" s="1">
        <v>89</v>
      </c>
      <c r="F3201" s="1">
        <v>67</v>
      </c>
      <c r="G3201" s="1">
        <v>58</v>
      </c>
      <c r="H3201" s="1">
        <v>82</v>
      </c>
      <c r="I3201" s="1">
        <v>108</v>
      </c>
      <c r="J3201" s="1">
        <v>59</v>
      </c>
      <c r="K3201" s="1">
        <v>71</v>
      </c>
      <c r="L3201" s="1">
        <v>68</v>
      </c>
      <c r="M3201" s="1">
        <v>100</v>
      </c>
      <c r="N3201" s="30">
        <f t="shared" si="24"/>
        <v>847</v>
      </c>
      <c r="O3201" s="1">
        <v>847</v>
      </c>
      <c r="P3201" s="1">
        <f t="shared" si="25"/>
        <v>0</v>
      </c>
    </row>
    <row r="3202" spans="1:16" x14ac:dyDescent="0.15">
      <c r="A3202" s="46" t="s">
        <v>216</v>
      </c>
      <c r="B3202" s="1">
        <v>18</v>
      </c>
      <c r="C3202" s="1">
        <v>29</v>
      </c>
      <c r="D3202" s="1">
        <v>70</v>
      </c>
      <c r="E3202" s="1">
        <v>15</v>
      </c>
      <c r="F3202" s="1">
        <v>24</v>
      </c>
      <c r="G3202" s="1">
        <v>12</v>
      </c>
      <c r="H3202" s="1">
        <v>34</v>
      </c>
      <c r="I3202" s="1">
        <v>47</v>
      </c>
      <c r="J3202" s="1">
        <v>45</v>
      </c>
      <c r="K3202" s="1">
        <v>65</v>
      </c>
      <c r="L3202" s="1">
        <v>33</v>
      </c>
      <c r="M3202" s="1">
        <v>76</v>
      </c>
      <c r="N3202" s="30">
        <f t="shared" si="24"/>
        <v>468</v>
      </c>
      <c r="O3202" s="1">
        <v>468</v>
      </c>
      <c r="P3202" s="1">
        <f t="shared" si="25"/>
        <v>0</v>
      </c>
    </row>
    <row r="3203" spans="1:16" x14ac:dyDescent="0.15">
      <c r="A3203" s="46" t="s">
        <v>217</v>
      </c>
      <c r="B3203" s="1">
        <v>19</v>
      </c>
      <c r="C3203" s="1">
        <v>13</v>
      </c>
      <c r="D3203" s="1">
        <v>108</v>
      </c>
      <c r="E3203" s="1">
        <v>55</v>
      </c>
      <c r="F3203" s="1">
        <v>25</v>
      </c>
      <c r="G3203" s="1">
        <v>27</v>
      </c>
      <c r="H3203" s="1">
        <v>36</v>
      </c>
      <c r="I3203" s="1">
        <v>80</v>
      </c>
      <c r="J3203" s="1">
        <v>86</v>
      </c>
      <c r="K3203" s="1">
        <v>65</v>
      </c>
      <c r="L3203" s="1">
        <v>50</v>
      </c>
      <c r="M3203" s="1">
        <v>44</v>
      </c>
      <c r="N3203" s="30">
        <f t="shared" si="24"/>
        <v>608</v>
      </c>
      <c r="O3203" s="1">
        <v>608</v>
      </c>
      <c r="P3203" s="1">
        <f t="shared" si="25"/>
        <v>0</v>
      </c>
    </row>
    <row r="3204" spans="1:16" x14ac:dyDescent="0.15">
      <c r="A3204" s="46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30"/>
      <c r="O3204" s="1"/>
    </row>
    <row r="3205" spans="1:16" x14ac:dyDescent="0.15">
      <c r="A3205" s="46" t="s">
        <v>201</v>
      </c>
      <c r="B3205" s="1">
        <v>31</v>
      </c>
      <c r="C3205" s="1">
        <v>61</v>
      </c>
      <c r="D3205" s="1">
        <v>51</v>
      </c>
      <c r="E3205" s="1">
        <v>9</v>
      </c>
      <c r="F3205" s="1">
        <v>5</v>
      </c>
      <c r="G3205" s="1">
        <v>5</v>
      </c>
      <c r="H3205" s="1">
        <v>2</v>
      </c>
      <c r="I3205" s="1">
        <v>1</v>
      </c>
      <c r="J3205" s="1">
        <v>3</v>
      </c>
      <c r="K3205" s="1">
        <v>29</v>
      </c>
      <c r="L3205" s="1">
        <v>20</v>
      </c>
      <c r="M3205" s="1">
        <v>2</v>
      </c>
      <c r="N3205" s="30">
        <f t="shared" ref="N3205:N3215" si="26">SUM(B3205:M3205)</f>
        <v>219</v>
      </c>
      <c r="O3205" s="1">
        <v>219</v>
      </c>
      <c r="P3205" s="1">
        <f t="shared" ref="P3205:P3215" si="27">O3205-N3205</f>
        <v>0</v>
      </c>
    </row>
    <row r="3206" spans="1:16" x14ac:dyDescent="0.15">
      <c r="A3206" s="46" t="s">
        <v>192</v>
      </c>
      <c r="B3206" s="1">
        <v>13</v>
      </c>
      <c r="C3206" s="1">
        <v>5</v>
      </c>
      <c r="D3206" s="1">
        <v>15</v>
      </c>
      <c r="E3206" s="1">
        <v>4</v>
      </c>
      <c r="F3206" s="1">
        <v>3</v>
      </c>
      <c r="G3206" s="1">
        <v>1</v>
      </c>
      <c r="H3206" s="1">
        <v>2</v>
      </c>
      <c r="I3206" s="1">
        <v>12</v>
      </c>
      <c r="J3206" s="1" t="s">
        <v>281</v>
      </c>
      <c r="K3206" s="1">
        <v>10</v>
      </c>
      <c r="L3206" s="1">
        <v>10</v>
      </c>
      <c r="M3206" s="1">
        <v>2</v>
      </c>
      <c r="N3206" s="30">
        <f t="shared" si="26"/>
        <v>77</v>
      </c>
      <c r="O3206" s="1">
        <v>77</v>
      </c>
      <c r="P3206" s="1">
        <f t="shared" si="27"/>
        <v>0</v>
      </c>
    </row>
    <row r="3207" spans="1:16" x14ac:dyDescent="0.15">
      <c r="A3207" s="27" t="s">
        <v>193</v>
      </c>
      <c r="B3207" s="1">
        <v>9</v>
      </c>
      <c r="C3207" s="1">
        <v>3</v>
      </c>
      <c r="D3207" s="1" t="s">
        <v>281</v>
      </c>
      <c r="E3207" s="1">
        <v>1</v>
      </c>
      <c r="F3207" s="1" t="s">
        <v>281</v>
      </c>
      <c r="G3207" s="1">
        <v>1</v>
      </c>
      <c r="H3207" s="1">
        <v>2</v>
      </c>
      <c r="I3207" s="1">
        <v>6</v>
      </c>
      <c r="J3207" s="1" t="s">
        <v>281</v>
      </c>
      <c r="K3207" s="1">
        <v>2</v>
      </c>
      <c r="L3207" s="1">
        <v>1</v>
      </c>
      <c r="M3207" s="1">
        <v>4</v>
      </c>
      <c r="N3207" s="30">
        <f t="shared" si="26"/>
        <v>29</v>
      </c>
      <c r="O3207" s="1">
        <v>29</v>
      </c>
      <c r="P3207" s="1">
        <f t="shared" si="27"/>
        <v>0</v>
      </c>
    </row>
    <row r="3208" spans="1:16" x14ac:dyDescent="0.15">
      <c r="A3208" s="46" t="s">
        <v>224</v>
      </c>
      <c r="B3208" s="1">
        <v>30</v>
      </c>
      <c r="C3208" s="1">
        <v>4</v>
      </c>
      <c r="D3208" s="1">
        <v>2</v>
      </c>
      <c r="E3208" s="1">
        <v>13</v>
      </c>
      <c r="F3208" s="1" t="s">
        <v>281</v>
      </c>
      <c r="G3208" s="1">
        <v>3</v>
      </c>
      <c r="H3208" s="1">
        <v>1</v>
      </c>
      <c r="I3208" s="1">
        <v>5</v>
      </c>
      <c r="J3208" s="1" t="s">
        <v>281</v>
      </c>
      <c r="K3208" s="1">
        <v>5</v>
      </c>
      <c r="L3208" s="1">
        <v>3</v>
      </c>
      <c r="M3208" s="1">
        <v>33</v>
      </c>
      <c r="N3208" s="30">
        <f t="shared" si="26"/>
        <v>99</v>
      </c>
      <c r="O3208" s="1">
        <v>99</v>
      </c>
      <c r="P3208" s="1">
        <f t="shared" si="27"/>
        <v>0</v>
      </c>
    </row>
    <row r="3209" spans="1:16" x14ac:dyDescent="0.15">
      <c r="A3209" s="46" t="s">
        <v>225</v>
      </c>
      <c r="B3209" s="1">
        <v>17</v>
      </c>
      <c r="C3209" s="1">
        <v>2</v>
      </c>
      <c r="D3209" s="1">
        <v>3</v>
      </c>
      <c r="E3209" s="1">
        <v>33</v>
      </c>
      <c r="F3209" s="1" t="s">
        <v>281</v>
      </c>
      <c r="G3209" s="1" t="s">
        <v>281</v>
      </c>
      <c r="H3209" s="1" t="s">
        <v>281</v>
      </c>
      <c r="I3209" s="1">
        <v>2</v>
      </c>
      <c r="J3209" s="1" t="s">
        <v>281</v>
      </c>
      <c r="K3209" s="1" t="s">
        <v>281</v>
      </c>
      <c r="L3209" s="1">
        <v>9</v>
      </c>
      <c r="M3209" s="1">
        <v>1</v>
      </c>
      <c r="N3209" s="30">
        <f t="shared" si="26"/>
        <v>67</v>
      </c>
      <c r="O3209" s="1">
        <v>67</v>
      </c>
      <c r="P3209" s="1">
        <f t="shared" si="27"/>
        <v>0</v>
      </c>
    </row>
    <row r="3210" spans="1:16" x14ac:dyDescent="0.15">
      <c r="A3210" s="46" t="s">
        <v>226</v>
      </c>
      <c r="B3210" s="1">
        <v>2</v>
      </c>
      <c r="C3210" s="1">
        <v>1</v>
      </c>
      <c r="D3210" s="1" t="s">
        <v>281</v>
      </c>
      <c r="E3210" s="1">
        <v>6</v>
      </c>
      <c r="F3210" s="1" t="s">
        <v>281</v>
      </c>
      <c r="G3210" s="1" t="s">
        <v>281</v>
      </c>
      <c r="H3210" s="1">
        <v>1</v>
      </c>
      <c r="I3210" s="1">
        <v>1</v>
      </c>
      <c r="J3210" s="1" t="s">
        <v>281</v>
      </c>
      <c r="K3210" s="1" t="s">
        <v>281</v>
      </c>
      <c r="L3210" s="1">
        <v>1</v>
      </c>
      <c r="M3210" s="1" t="s">
        <v>281</v>
      </c>
      <c r="N3210" s="30">
        <f t="shared" si="26"/>
        <v>12</v>
      </c>
      <c r="O3210" s="1">
        <v>12</v>
      </c>
      <c r="P3210" s="1">
        <f t="shared" si="27"/>
        <v>0</v>
      </c>
    </row>
    <row r="3211" spans="1:16" x14ac:dyDescent="0.15">
      <c r="A3211" s="46" t="s">
        <v>227</v>
      </c>
      <c r="B3211" s="1">
        <v>4</v>
      </c>
      <c r="C3211" s="1">
        <v>36</v>
      </c>
      <c r="D3211" s="1">
        <v>1</v>
      </c>
      <c r="E3211" s="1">
        <v>30</v>
      </c>
      <c r="F3211" s="1">
        <v>1</v>
      </c>
      <c r="G3211" s="1">
        <v>2</v>
      </c>
      <c r="H3211" s="1">
        <v>3</v>
      </c>
      <c r="I3211" s="1">
        <v>2</v>
      </c>
      <c r="J3211" s="1" t="s">
        <v>281</v>
      </c>
      <c r="K3211" s="1">
        <v>4</v>
      </c>
      <c r="L3211" s="1">
        <v>9</v>
      </c>
      <c r="M3211" s="1" t="s">
        <v>281</v>
      </c>
      <c r="N3211" s="30">
        <f t="shared" si="26"/>
        <v>92</v>
      </c>
      <c r="O3211" s="1">
        <v>92</v>
      </c>
      <c r="P3211" s="1">
        <f t="shared" si="27"/>
        <v>0</v>
      </c>
    </row>
    <row r="3212" spans="1:16" x14ac:dyDescent="0.15">
      <c r="A3212" s="46" t="s">
        <v>228</v>
      </c>
      <c r="B3212" s="1" t="s">
        <v>279</v>
      </c>
      <c r="C3212" s="1" t="s">
        <v>279</v>
      </c>
      <c r="D3212" s="1">
        <v>1</v>
      </c>
      <c r="E3212" s="1" t="s">
        <v>281</v>
      </c>
      <c r="F3212" s="1" t="s">
        <v>281</v>
      </c>
      <c r="G3212" s="1">
        <v>2</v>
      </c>
      <c r="H3212" s="1" t="s">
        <v>281</v>
      </c>
      <c r="I3212" s="1">
        <v>1</v>
      </c>
      <c r="J3212" s="1">
        <v>1</v>
      </c>
      <c r="K3212" s="1" t="s">
        <v>281</v>
      </c>
      <c r="L3212" s="1">
        <v>1</v>
      </c>
      <c r="M3212" s="1">
        <v>3</v>
      </c>
      <c r="N3212" s="30">
        <f t="shared" si="26"/>
        <v>9</v>
      </c>
      <c r="O3212" s="1">
        <v>9</v>
      </c>
      <c r="P3212" s="1">
        <f t="shared" si="27"/>
        <v>0</v>
      </c>
    </row>
    <row r="3213" spans="1:16" x14ac:dyDescent="0.15">
      <c r="A3213" s="46" t="s">
        <v>231</v>
      </c>
      <c r="B3213" s="1">
        <v>2</v>
      </c>
      <c r="C3213" s="1">
        <v>1</v>
      </c>
      <c r="D3213" s="1" t="s">
        <v>281</v>
      </c>
      <c r="E3213" s="1">
        <v>4</v>
      </c>
      <c r="F3213" s="1">
        <v>5</v>
      </c>
      <c r="G3213" s="1">
        <v>2</v>
      </c>
      <c r="H3213" s="1" t="s">
        <v>281</v>
      </c>
      <c r="I3213" s="1">
        <v>2</v>
      </c>
      <c r="J3213" s="1">
        <v>2</v>
      </c>
      <c r="K3213" s="1">
        <v>3</v>
      </c>
      <c r="L3213" s="1">
        <v>2</v>
      </c>
      <c r="M3213" s="1" t="s">
        <v>281</v>
      </c>
      <c r="N3213" s="30">
        <f t="shared" si="26"/>
        <v>23</v>
      </c>
      <c r="O3213" s="1">
        <v>23</v>
      </c>
      <c r="P3213" s="1">
        <f t="shared" si="27"/>
        <v>0</v>
      </c>
    </row>
    <row r="3214" spans="1:16" x14ac:dyDescent="0.15">
      <c r="A3214" s="46" t="s">
        <v>229</v>
      </c>
      <c r="B3214" s="1">
        <v>2</v>
      </c>
      <c r="C3214" s="1" t="s">
        <v>279</v>
      </c>
      <c r="D3214" s="1" t="s">
        <v>281</v>
      </c>
      <c r="E3214" s="1">
        <v>2</v>
      </c>
      <c r="F3214" s="1" t="s">
        <v>281</v>
      </c>
      <c r="G3214" s="1">
        <v>1</v>
      </c>
      <c r="H3214" s="1">
        <v>2</v>
      </c>
      <c r="I3214" s="1">
        <v>1</v>
      </c>
      <c r="J3214" s="1">
        <v>1</v>
      </c>
      <c r="K3214" s="1">
        <v>2</v>
      </c>
      <c r="L3214" s="1">
        <v>5</v>
      </c>
      <c r="M3214" s="1">
        <v>1</v>
      </c>
      <c r="N3214" s="30">
        <f t="shared" si="26"/>
        <v>17</v>
      </c>
      <c r="O3214" s="1">
        <v>17</v>
      </c>
      <c r="P3214" s="1">
        <f t="shared" si="27"/>
        <v>0</v>
      </c>
    </row>
    <row r="3215" spans="1:16" x14ac:dyDescent="0.15">
      <c r="A3215" s="46" t="s">
        <v>230</v>
      </c>
      <c r="B3215" s="1">
        <v>2</v>
      </c>
      <c r="C3215" s="1">
        <v>1</v>
      </c>
      <c r="D3215" s="1">
        <v>2</v>
      </c>
      <c r="E3215" s="1">
        <v>2</v>
      </c>
      <c r="F3215" s="1" t="s">
        <v>281</v>
      </c>
      <c r="G3215" s="1">
        <v>1</v>
      </c>
      <c r="H3215" s="1">
        <v>1</v>
      </c>
      <c r="I3215" s="1" t="s">
        <v>281</v>
      </c>
      <c r="J3215" s="1">
        <v>1</v>
      </c>
      <c r="K3215" s="1">
        <v>3</v>
      </c>
      <c r="L3215" s="1">
        <v>8</v>
      </c>
      <c r="M3215" s="1">
        <v>4</v>
      </c>
      <c r="N3215" s="30">
        <f t="shared" si="26"/>
        <v>25</v>
      </c>
      <c r="O3215" s="1">
        <v>25</v>
      </c>
      <c r="P3215" s="1">
        <f t="shared" si="27"/>
        <v>0</v>
      </c>
    </row>
    <row r="3216" spans="1:16" x14ac:dyDescent="0.15"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30"/>
      <c r="O3216" s="1"/>
    </row>
    <row r="3217" spans="1:16" x14ac:dyDescent="0.15">
      <c r="A3217" s="46" t="s">
        <v>204</v>
      </c>
      <c r="B3217" s="1">
        <v>54</v>
      </c>
      <c r="C3217" s="1">
        <v>134</v>
      </c>
      <c r="D3217" s="1">
        <v>217</v>
      </c>
      <c r="E3217" s="1">
        <v>186</v>
      </c>
      <c r="F3217" s="1">
        <v>268</v>
      </c>
      <c r="G3217" s="1">
        <v>165</v>
      </c>
      <c r="H3217" s="1">
        <v>232</v>
      </c>
      <c r="I3217" s="1">
        <v>249</v>
      </c>
      <c r="J3217" s="1">
        <v>182</v>
      </c>
      <c r="K3217" s="1">
        <v>246</v>
      </c>
      <c r="L3217" s="1">
        <v>165</v>
      </c>
      <c r="M3217" s="1">
        <v>192</v>
      </c>
      <c r="N3217" s="30">
        <f t="shared" ref="N3217:N3227" si="28">SUM(B3217:M3217)</f>
        <v>2290</v>
      </c>
      <c r="O3217" s="1">
        <v>2290</v>
      </c>
      <c r="P3217" s="1">
        <f t="shared" ref="P3217:P3227" si="29">O3217-N3217</f>
        <v>0</v>
      </c>
    </row>
    <row r="3218" spans="1:16" x14ac:dyDescent="0.15">
      <c r="A3218" s="46" t="s">
        <v>93</v>
      </c>
      <c r="B3218" s="1">
        <v>118</v>
      </c>
      <c r="C3218" s="1">
        <v>102</v>
      </c>
      <c r="D3218" s="1">
        <v>131</v>
      </c>
      <c r="E3218" s="1">
        <v>121</v>
      </c>
      <c r="F3218" s="1">
        <v>190</v>
      </c>
      <c r="G3218" s="1">
        <v>164</v>
      </c>
      <c r="H3218" s="1">
        <v>185</v>
      </c>
      <c r="I3218" s="1">
        <v>133</v>
      </c>
      <c r="J3218" s="1">
        <v>182</v>
      </c>
      <c r="K3218" s="1">
        <v>226</v>
      </c>
      <c r="L3218" s="1">
        <v>192</v>
      </c>
      <c r="M3218" s="1">
        <v>383</v>
      </c>
      <c r="N3218" s="30">
        <f t="shared" si="28"/>
        <v>2127</v>
      </c>
      <c r="O3218" s="1">
        <v>2127</v>
      </c>
      <c r="P3218" s="1">
        <f t="shared" si="29"/>
        <v>0</v>
      </c>
    </row>
    <row r="3219" spans="1:16" x14ac:dyDescent="0.15">
      <c r="A3219" s="27" t="s">
        <v>150</v>
      </c>
      <c r="B3219" s="1">
        <v>47</v>
      </c>
      <c r="C3219" s="1">
        <v>48</v>
      </c>
      <c r="D3219" s="1">
        <v>65</v>
      </c>
      <c r="E3219" s="1">
        <v>67</v>
      </c>
      <c r="F3219" s="1">
        <v>81</v>
      </c>
      <c r="G3219" s="1">
        <v>75</v>
      </c>
      <c r="H3219" s="1">
        <v>88</v>
      </c>
      <c r="I3219" s="1">
        <v>115</v>
      </c>
      <c r="J3219" s="1">
        <v>95</v>
      </c>
      <c r="K3219" s="1">
        <v>110</v>
      </c>
      <c r="L3219" s="1">
        <v>68</v>
      </c>
      <c r="M3219" s="1">
        <v>119</v>
      </c>
      <c r="N3219" s="30">
        <f t="shared" si="28"/>
        <v>978</v>
      </c>
      <c r="O3219" s="1">
        <v>978</v>
      </c>
      <c r="P3219" s="1">
        <f t="shared" si="29"/>
        <v>0</v>
      </c>
    </row>
    <row r="3220" spans="1:16" x14ac:dyDescent="0.15">
      <c r="A3220" s="46" t="s">
        <v>232</v>
      </c>
      <c r="B3220" s="1">
        <v>279</v>
      </c>
      <c r="C3220" s="1">
        <v>214</v>
      </c>
      <c r="D3220" s="1">
        <v>299</v>
      </c>
      <c r="E3220" s="1">
        <v>395</v>
      </c>
      <c r="F3220" s="1">
        <v>333</v>
      </c>
      <c r="G3220" s="1">
        <v>316</v>
      </c>
      <c r="H3220" s="1">
        <v>268</v>
      </c>
      <c r="I3220" s="1">
        <v>199</v>
      </c>
      <c r="J3220" s="1">
        <v>441</v>
      </c>
      <c r="K3220" s="1">
        <v>459</v>
      </c>
      <c r="L3220" s="1">
        <v>261</v>
      </c>
      <c r="M3220" s="1">
        <v>437</v>
      </c>
      <c r="N3220" s="30">
        <f t="shared" si="28"/>
        <v>3901</v>
      </c>
      <c r="O3220" s="1">
        <v>3901</v>
      </c>
      <c r="P3220" s="1">
        <f t="shared" si="29"/>
        <v>0</v>
      </c>
    </row>
    <row r="3221" spans="1:16" x14ac:dyDescent="0.15">
      <c r="A3221" s="46" t="s">
        <v>233</v>
      </c>
      <c r="B3221" s="1">
        <v>197</v>
      </c>
      <c r="C3221" s="1">
        <v>202</v>
      </c>
      <c r="D3221" s="1">
        <v>362</v>
      </c>
      <c r="E3221" s="1">
        <v>369</v>
      </c>
      <c r="F3221" s="1">
        <v>399</v>
      </c>
      <c r="G3221" s="1">
        <v>443</v>
      </c>
      <c r="H3221" s="1">
        <v>299</v>
      </c>
      <c r="I3221" s="1">
        <v>286</v>
      </c>
      <c r="J3221" s="1">
        <v>305</v>
      </c>
      <c r="K3221" s="1">
        <v>421</v>
      </c>
      <c r="L3221" s="1">
        <v>655</v>
      </c>
      <c r="M3221" s="1">
        <v>844</v>
      </c>
      <c r="N3221" s="30">
        <f t="shared" si="28"/>
        <v>4782</v>
      </c>
      <c r="O3221" s="1">
        <v>4782</v>
      </c>
      <c r="P3221" s="1">
        <f t="shared" si="29"/>
        <v>0</v>
      </c>
    </row>
    <row r="3222" spans="1:16" x14ac:dyDescent="0.15">
      <c r="A3222" s="46" t="s">
        <v>234</v>
      </c>
      <c r="B3222" s="1">
        <v>58</v>
      </c>
      <c r="C3222" s="1">
        <v>63</v>
      </c>
      <c r="D3222" s="1">
        <v>103</v>
      </c>
      <c r="E3222" s="1">
        <v>119</v>
      </c>
      <c r="F3222" s="1">
        <v>198</v>
      </c>
      <c r="G3222" s="1">
        <v>245</v>
      </c>
      <c r="H3222" s="1">
        <v>196</v>
      </c>
      <c r="I3222" s="1">
        <v>173</v>
      </c>
      <c r="J3222" s="1">
        <v>226</v>
      </c>
      <c r="K3222" s="1">
        <v>240</v>
      </c>
      <c r="L3222" s="1">
        <v>210</v>
      </c>
      <c r="M3222" s="1">
        <v>313</v>
      </c>
      <c r="N3222" s="30">
        <f t="shared" si="28"/>
        <v>2144</v>
      </c>
      <c r="O3222" s="1">
        <v>2144</v>
      </c>
      <c r="P3222" s="1">
        <f t="shared" si="29"/>
        <v>0</v>
      </c>
    </row>
    <row r="3223" spans="1:16" x14ac:dyDescent="0.15">
      <c r="A3223" s="46" t="s">
        <v>235</v>
      </c>
      <c r="B3223" s="1">
        <v>146</v>
      </c>
      <c r="C3223" s="1">
        <v>267</v>
      </c>
      <c r="D3223" s="1">
        <v>207</v>
      </c>
      <c r="E3223" s="1">
        <v>182</v>
      </c>
      <c r="F3223" s="1">
        <v>233</v>
      </c>
      <c r="G3223" s="1">
        <v>172</v>
      </c>
      <c r="H3223" s="1">
        <v>174</v>
      </c>
      <c r="I3223" s="1">
        <v>160</v>
      </c>
      <c r="J3223" s="1">
        <v>208</v>
      </c>
      <c r="K3223" s="1">
        <v>289</v>
      </c>
      <c r="L3223" s="1">
        <v>230</v>
      </c>
      <c r="M3223" s="1">
        <v>251</v>
      </c>
      <c r="N3223" s="30">
        <f t="shared" si="28"/>
        <v>2519</v>
      </c>
      <c r="O3223" s="1">
        <v>2519</v>
      </c>
      <c r="P3223" s="1">
        <f t="shared" si="29"/>
        <v>0</v>
      </c>
    </row>
    <row r="3224" spans="1:16" x14ac:dyDescent="0.15">
      <c r="A3224" s="46" t="s">
        <v>236</v>
      </c>
      <c r="B3224" s="1">
        <v>4</v>
      </c>
      <c r="C3224" s="1">
        <v>5</v>
      </c>
      <c r="D3224" s="1">
        <v>11</v>
      </c>
      <c r="E3224" s="1">
        <v>11</v>
      </c>
      <c r="F3224" s="1">
        <v>11</v>
      </c>
      <c r="G3224" s="1">
        <v>13</v>
      </c>
      <c r="H3224" s="1">
        <v>11</v>
      </c>
      <c r="I3224" s="1">
        <v>12</v>
      </c>
      <c r="J3224" s="1">
        <v>7</v>
      </c>
      <c r="K3224" s="1">
        <v>7</v>
      </c>
      <c r="L3224" s="1">
        <v>12</v>
      </c>
      <c r="M3224" s="1">
        <v>14</v>
      </c>
      <c r="N3224" s="30">
        <f t="shared" si="28"/>
        <v>118</v>
      </c>
      <c r="O3224" s="1">
        <v>118</v>
      </c>
      <c r="P3224" s="1">
        <f t="shared" si="29"/>
        <v>0</v>
      </c>
    </row>
    <row r="3225" spans="1:16" x14ac:dyDescent="0.15">
      <c r="A3225" s="46" t="s">
        <v>237</v>
      </c>
      <c r="B3225" s="1">
        <v>16</v>
      </c>
      <c r="C3225" s="1">
        <v>17</v>
      </c>
      <c r="D3225" s="1">
        <v>22</v>
      </c>
      <c r="E3225" s="1">
        <v>35</v>
      </c>
      <c r="F3225" s="1">
        <v>39</v>
      </c>
      <c r="G3225" s="1">
        <v>25</v>
      </c>
      <c r="H3225" s="1">
        <v>35</v>
      </c>
      <c r="I3225" s="1">
        <v>38</v>
      </c>
      <c r="J3225" s="1">
        <v>35</v>
      </c>
      <c r="K3225" s="1">
        <v>37</v>
      </c>
      <c r="L3225" s="1">
        <v>18</v>
      </c>
      <c r="M3225" s="1">
        <v>33</v>
      </c>
      <c r="N3225" s="30">
        <f t="shared" si="28"/>
        <v>350</v>
      </c>
      <c r="O3225" s="1">
        <v>350</v>
      </c>
      <c r="P3225" s="1">
        <f t="shared" si="29"/>
        <v>0</v>
      </c>
    </row>
    <row r="3226" spans="1:16" x14ac:dyDescent="0.15">
      <c r="A3226" s="46" t="s">
        <v>238</v>
      </c>
      <c r="B3226" s="1">
        <v>6</v>
      </c>
      <c r="C3226" s="1">
        <v>9</v>
      </c>
      <c r="D3226" s="1">
        <v>14</v>
      </c>
      <c r="E3226" s="1">
        <v>10</v>
      </c>
      <c r="F3226" s="1">
        <v>11</v>
      </c>
      <c r="G3226" s="1">
        <v>17</v>
      </c>
      <c r="H3226" s="1">
        <v>15</v>
      </c>
      <c r="I3226" s="1">
        <v>50</v>
      </c>
      <c r="J3226" s="1">
        <v>14</v>
      </c>
      <c r="K3226" s="1">
        <v>19</v>
      </c>
      <c r="L3226" s="1">
        <v>11</v>
      </c>
      <c r="M3226" s="1">
        <v>19</v>
      </c>
      <c r="N3226" s="30">
        <f t="shared" si="28"/>
        <v>195</v>
      </c>
      <c r="O3226" s="1">
        <v>195</v>
      </c>
      <c r="P3226" s="1">
        <f t="shared" si="29"/>
        <v>0</v>
      </c>
    </row>
    <row r="3227" spans="1:16" x14ac:dyDescent="0.15">
      <c r="A3227" s="46" t="s">
        <v>239</v>
      </c>
      <c r="B3227" s="1">
        <v>11</v>
      </c>
      <c r="C3227" s="1">
        <v>7</v>
      </c>
      <c r="D3227" s="1">
        <v>18</v>
      </c>
      <c r="E3227" s="1">
        <v>12</v>
      </c>
      <c r="F3227" s="1">
        <v>11</v>
      </c>
      <c r="G3227" s="1">
        <v>12</v>
      </c>
      <c r="H3227" s="1">
        <v>9</v>
      </c>
      <c r="I3227" s="1">
        <v>34</v>
      </c>
      <c r="J3227" s="1">
        <v>14</v>
      </c>
      <c r="K3227" s="1">
        <v>20</v>
      </c>
      <c r="L3227" s="1">
        <v>23</v>
      </c>
      <c r="M3227" s="1">
        <v>18</v>
      </c>
      <c r="N3227" s="30">
        <f t="shared" si="28"/>
        <v>189</v>
      </c>
      <c r="O3227" s="1">
        <v>189</v>
      </c>
      <c r="P3227" s="1">
        <f t="shared" si="29"/>
        <v>0</v>
      </c>
    </row>
    <row r="3228" spans="1:16" x14ac:dyDescent="0.15"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30"/>
      <c r="O3228" s="1"/>
      <c r="P3228" s="27" t="s">
        <v>278</v>
      </c>
    </row>
    <row r="3229" spans="1:16" x14ac:dyDescent="0.15">
      <c r="A3229" s="46" t="s">
        <v>130</v>
      </c>
      <c r="B3229" s="1">
        <v>16437</v>
      </c>
      <c r="C3229" s="1">
        <v>19286</v>
      </c>
      <c r="D3229" s="1">
        <v>25643</v>
      </c>
      <c r="E3229" s="1">
        <v>33981</v>
      </c>
      <c r="F3229" s="1">
        <v>29007</v>
      </c>
      <c r="G3229" s="1">
        <v>26459</v>
      </c>
      <c r="H3229" s="1">
        <v>37515</v>
      </c>
      <c r="I3229" s="1">
        <v>37560</v>
      </c>
      <c r="J3229" s="1">
        <v>37054</v>
      </c>
      <c r="K3229" s="1">
        <v>38717</v>
      </c>
      <c r="L3229" s="1">
        <v>35997</v>
      </c>
      <c r="M3229" s="1">
        <v>48338</v>
      </c>
      <c r="N3229" s="30">
        <f>SUM(B3229:M3229)</f>
        <v>385994</v>
      </c>
      <c r="O3229" s="1">
        <v>385994</v>
      </c>
      <c r="P3229" s="1">
        <f>O3229-N3229</f>
        <v>0</v>
      </c>
    </row>
    <row r="3230" spans="1:16" x14ac:dyDescent="0.15">
      <c r="A3230" s="46" t="s">
        <v>134</v>
      </c>
      <c r="B3230" s="1">
        <v>629</v>
      </c>
      <c r="C3230" s="1">
        <v>370</v>
      </c>
      <c r="D3230" s="1">
        <v>624</v>
      </c>
      <c r="E3230" s="1">
        <v>856</v>
      </c>
      <c r="F3230" s="1">
        <v>584</v>
      </c>
      <c r="G3230" s="1">
        <v>640</v>
      </c>
      <c r="H3230" s="1">
        <v>1088</v>
      </c>
      <c r="I3230" s="1">
        <v>1037</v>
      </c>
      <c r="J3230" s="1">
        <v>889</v>
      </c>
      <c r="K3230" s="1">
        <v>765</v>
      </c>
      <c r="L3230" s="1">
        <v>764</v>
      </c>
      <c r="M3230" s="1">
        <v>926</v>
      </c>
      <c r="N3230" s="30">
        <f>SUM(B3230:M3230)</f>
        <v>9172</v>
      </c>
      <c r="O3230" s="1">
        <v>9172</v>
      </c>
      <c r="P3230" s="1">
        <f>O3230-N3230</f>
        <v>0</v>
      </c>
    </row>
    <row r="3231" spans="1:16" x14ac:dyDescent="0.15">
      <c r="A3231" s="46" t="s">
        <v>132</v>
      </c>
      <c r="B3231" s="1">
        <v>4188</v>
      </c>
      <c r="C3231" s="1">
        <v>4412</v>
      </c>
      <c r="D3231" s="1">
        <v>5368</v>
      </c>
      <c r="E3231" s="1">
        <v>7265</v>
      </c>
      <c r="F3231" s="1">
        <v>5994</v>
      </c>
      <c r="G3231" s="1">
        <v>5696</v>
      </c>
      <c r="H3231" s="1">
        <v>8518</v>
      </c>
      <c r="I3231" s="1">
        <v>7827</v>
      </c>
      <c r="J3231" s="1">
        <v>6293</v>
      </c>
      <c r="K3231" s="1">
        <v>6665</v>
      </c>
      <c r="L3231" s="1">
        <v>5908</v>
      </c>
      <c r="M3231" s="1">
        <v>9911</v>
      </c>
      <c r="N3231" s="30">
        <f>SUM(B3231:M3231)</f>
        <v>78045</v>
      </c>
      <c r="O3231" s="1">
        <v>78045</v>
      </c>
      <c r="P3231" s="1">
        <f>O3231-N3231</f>
        <v>0</v>
      </c>
    </row>
    <row r="3234" spans="1:16" x14ac:dyDescent="0.15">
      <c r="A3234" s="60">
        <v>2022</v>
      </c>
    </row>
    <row r="3235" spans="1:16" x14ac:dyDescent="0.15">
      <c r="A3235" s="27" t="s">
        <v>285</v>
      </c>
      <c r="B3235" s="1">
        <v>476</v>
      </c>
      <c r="C3235" s="1">
        <v>542</v>
      </c>
      <c r="D3235" s="1">
        <v>635</v>
      </c>
      <c r="E3235" s="1">
        <v>873</v>
      </c>
      <c r="F3235" s="1">
        <v>758</v>
      </c>
      <c r="G3235" s="1">
        <v>1038</v>
      </c>
      <c r="H3235" s="1">
        <v>707</v>
      </c>
      <c r="I3235" s="1">
        <v>427</v>
      </c>
      <c r="J3235" s="1">
        <v>1098</v>
      </c>
      <c r="K3235" s="1">
        <v>1321</v>
      </c>
      <c r="L3235" s="1">
        <v>937</v>
      </c>
      <c r="M3235" s="1">
        <v>1129</v>
      </c>
      <c r="N3235" s="30">
        <f>SUM(B3235:M3235)</f>
        <v>9941</v>
      </c>
      <c r="O3235" s="1">
        <v>9941</v>
      </c>
      <c r="P3235" s="1">
        <f>O3235-N3235</f>
        <v>0</v>
      </c>
    </row>
    <row r="3236" spans="1:16" x14ac:dyDescent="0.15">
      <c r="A3236" s="27" t="s">
        <v>286</v>
      </c>
      <c r="B3236" s="1">
        <v>6</v>
      </c>
      <c r="C3236" s="1">
        <v>6</v>
      </c>
      <c r="D3236" s="1">
        <v>17</v>
      </c>
      <c r="E3236" s="1">
        <v>16</v>
      </c>
      <c r="F3236" s="1">
        <v>7</v>
      </c>
      <c r="G3236" s="1">
        <v>2</v>
      </c>
      <c r="H3236" s="1">
        <v>11</v>
      </c>
      <c r="I3236" s="1">
        <v>3</v>
      </c>
      <c r="J3236" s="1">
        <v>12</v>
      </c>
      <c r="K3236" s="1">
        <v>20</v>
      </c>
      <c r="L3236" s="1">
        <v>35</v>
      </c>
      <c r="M3236" s="1">
        <v>21</v>
      </c>
      <c r="N3236" s="30">
        <f t="shared" ref="N3236:N3237" si="30">SUM(B3236:M3236)</f>
        <v>156</v>
      </c>
      <c r="O3236" s="1">
        <v>156</v>
      </c>
      <c r="P3236" s="1">
        <f>O3236-N3236</f>
        <v>0</v>
      </c>
    </row>
    <row r="3237" spans="1:16" x14ac:dyDescent="0.15">
      <c r="A3237" s="27" t="s">
        <v>287</v>
      </c>
      <c r="B3237" s="1">
        <v>78</v>
      </c>
      <c r="C3237" s="1">
        <v>66</v>
      </c>
      <c r="D3237" s="1">
        <v>218</v>
      </c>
      <c r="E3237" s="1">
        <v>141</v>
      </c>
      <c r="F3237" s="1">
        <v>186</v>
      </c>
      <c r="G3237" s="1">
        <v>197</v>
      </c>
      <c r="H3237" s="1">
        <v>82</v>
      </c>
      <c r="I3237" s="1">
        <v>104</v>
      </c>
      <c r="J3237" s="1">
        <v>203</v>
      </c>
      <c r="K3237" s="1">
        <v>233</v>
      </c>
      <c r="L3237" s="1">
        <v>155</v>
      </c>
      <c r="M3237" s="1">
        <v>211</v>
      </c>
      <c r="N3237" s="30">
        <f t="shared" si="30"/>
        <v>1874</v>
      </c>
      <c r="O3237" s="1">
        <v>1874</v>
      </c>
      <c r="P3237" s="1">
        <f>O3237-N3237</f>
        <v>0</v>
      </c>
    </row>
    <row r="3238" spans="1:16" x14ac:dyDescent="0.15"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30"/>
      <c r="O3238" s="1"/>
      <c r="P3238" s="1"/>
    </row>
    <row r="3239" spans="1:16" x14ac:dyDescent="0.15">
      <c r="A3239" s="60">
        <v>2023</v>
      </c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30"/>
      <c r="O3239" s="1"/>
      <c r="P3239" s="1"/>
    </row>
    <row r="3240" spans="1:16" x14ac:dyDescent="0.15">
      <c r="A3240" s="27" t="s">
        <v>285</v>
      </c>
      <c r="B3240" s="1">
        <v>938</v>
      </c>
      <c r="C3240" s="1">
        <v>1083</v>
      </c>
      <c r="D3240" s="1">
        <v>1253</v>
      </c>
      <c r="E3240" s="1">
        <v>908</v>
      </c>
      <c r="F3240" s="1">
        <v>984</v>
      </c>
      <c r="G3240" s="1">
        <v>1154</v>
      </c>
      <c r="H3240" s="1">
        <v>854</v>
      </c>
      <c r="I3240" s="1">
        <v>570</v>
      </c>
      <c r="J3240" s="1">
        <v>1052</v>
      </c>
      <c r="K3240" s="1">
        <v>1603</v>
      </c>
      <c r="L3240" s="1">
        <v>880</v>
      </c>
      <c r="M3240" s="1">
        <v>1145</v>
      </c>
      <c r="N3240" s="30">
        <f t="shared" ref="N3240:N3247" si="31">SUM(B3240:M3240)</f>
        <v>12424</v>
      </c>
      <c r="O3240" s="1">
        <v>12424</v>
      </c>
      <c r="P3240" s="1">
        <f>O3240-N3240</f>
        <v>0</v>
      </c>
    </row>
    <row r="3241" spans="1:16" x14ac:dyDescent="0.15">
      <c r="A3241" s="27" t="s">
        <v>286</v>
      </c>
      <c r="B3241" s="1">
        <v>56</v>
      </c>
      <c r="C3241" s="1">
        <v>24</v>
      </c>
      <c r="D3241" s="1">
        <v>20</v>
      </c>
      <c r="E3241" s="1">
        <v>5</v>
      </c>
      <c r="F3241" s="1">
        <v>9</v>
      </c>
      <c r="G3241" s="1">
        <v>18</v>
      </c>
      <c r="H3241" s="1">
        <v>14</v>
      </c>
      <c r="I3241" s="1">
        <v>7</v>
      </c>
      <c r="J3241" s="1">
        <v>11</v>
      </c>
      <c r="K3241" s="1">
        <v>25</v>
      </c>
      <c r="L3241" s="1">
        <v>18</v>
      </c>
      <c r="M3241" s="1">
        <v>24</v>
      </c>
      <c r="N3241" s="30">
        <f t="shared" si="31"/>
        <v>231</v>
      </c>
      <c r="O3241" s="1">
        <v>231</v>
      </c>
      <c r="P3241" s="1">
        <f t="shared" ref="P3241:P3247" si="32">O3241-N3241</f>
        <v>0</v>
      </c>
    </row>
    <row r="3242" spans="1:16" x14ac:dyDescent="0.15">
      <c r="A3242" s="27" t="s">
        <v>287</v>
      </c>
      <c r="B3242" s="1">
        <v>165</v>
      </c>
      <c r="C3242" s="1">
        <v>129</v>
      </c>
      <c r="D3242" s="1">
        <v>423</v>
      </c>
      <c r="E3242" s="1">
        <v>230</v>
      </c>
      <c r="F3242" s="1">
        <v>212</v>
      </c>
      <c r="G3242" s="1">
        <v>200</v>
      </c>
      <c r="H3242" s="1">
        <v>171</v>
      </c>
      <c r="I3242" s="1">
        <v>120</v>
      </c>
      <c r="J3242" s="1">
        <v>235</v>
      </c>
      <c r="K3242" s="1">
        <v>284</v>
      </c>
      <c r="L3242" s="1">
        <v>200</v>
      </c>
      <c r="M3242" s="1">
        <v>241</v>
      </c>
      <c r="N3242" s="30">
        <f t="shared" si="31"/>
        <v>2610</v>
      </c>
      <c r="O3242" s="1">
        <v>2610</v>
      </c>
      <c r="P3242" s="1">
        <f t="shared" si="32"/>
        <v>0</v>
      </c>
    </row>
    <row r="3243" spans="1:16" x14ac:dyDescent="0.15"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30"/>
      <c r="O3243" s="1"/>
      <c r="P3243" s="1"/>
    </row>
    <row r="3244" spans="1:16" x14ac:dyDescent="0.15">
      <c r="A3244" s="60">
        <v>2022</v>
      </c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30"/>
      <c r="O3244" s="1"/>
      <c r="P3244" s="1"/>
    </row>
    <row r="3245" spans="1:16" x14ac:dyDescent="0.15">
      <c r="A3245" s="27" t="s">
        <v>288</v>
      </c>
      <c r="B3245" s="1">
        <v>53</v>
      </c>
      <c r="C3245" s="1">
        <v>39</v>
      </c>
      <c r="D3245" s="1">
        <v>43</v>
      </c>
      <c r="E3245" s="1">
        <v>30</v>
      </c>
      <c r="F3245" s="1">
        <v>55</v>
      </c>
      <c r="G3245" s="1">
        <v>89</v>
      </c>
      <c r="H3245" s="1">
        <v>162</v>
      </c>
      <c r="I3245" s="1">
        <v>100</v>
      </c>
      <c r="J3245" s="1">
        <v>56</v>
      </c>
      <c r="K3245" s="1">
        <v>56</v>
      </c>
      <c r="L3245" s="1">
        <v>20</v>
      </c>
      <c r="M3245" s="1">
        <v>69</v>
      </c>
      <c r="N3245" s="30">
        <f t="shared" si="31"/>
        <v>772</v>
      </c>
      <c r="O3245" s="1">
        <v>772</v>
      </c>
      <c r="P3245" s="1">
        <f t="shared" si="32"/>
        <v>0</v>
      </c>
    </row>
    <row r="3246" spans="1:16" x14ac:dyDescent="0.15">
      <c r="A3246" s="27" t="s">
        <v>289</v>
      </c>
      <c r="B3246" s="1">
        <v>1</v>
      </c>
      <c r="C3246" s="1">
        <v>0</v>
      </c>
      <c r="D3246" s="1">
        <v>0</v>
      </c>
      <c r="E3246" s="1">
        <v>1</v>
      </c>
      <c r="F3246" s="1">
        <v>2</v>
      </c>
      <c r="G3246" s="1">
        <v>0</v>
      </c>
      <c r="H3246" s="1">
        <v>3</v>
      </c>
      <c r="I3246" s="1">
        <v>10</v>
      </c>
      <c r="J3246" s="1">
        <v>0</v>
      </c>
      <c r="K3246" s="1">
        <v>3</v>
      </c>
      <c r="L3246" s="1">
        <v>1</v>
      </c>
      <c r="M3246" s="1">
        <v>0</v>
      </c>
      <c r="N3246" s="30">
        <f t="shared" si="31"/>
        <v>21</v>
      </c>
      <c r="O3246" s="1">
        <v>21</v>
      </c>
      <c r="P3246" s="1">
        <f t="shared" si="32"/>
        <v>0</v>
      </c>
    </row>
    <row r="3247" spans="1:16" x14ac:dyDescent="0.15">
      <c r="A3247" s="27" t="s">
        <v>290</v>
      </c>
      <c r="B3247" s="1">
        <v>11</v>
      </c>
      <c r="C3247" s="1">
        <v>10</v>
      </c>
      <c r="D3247" s="1">
        <v>9</v>
      </c>
      <c r="E3247" s="1">
        <v>6</v>
      </c>
      <c r="F3247" s="1">
        <v>10</v>
      </c>
      <c r="G3247" s="1">
        <v>24</v>
      </c>
      <c r="H3247" s="1">
        <v>45</v>
      </c>
      <c r="I3247" s="1">
        <v>29</v>
      </c>
      <c r="J3247" s="1">
        <v>15</v>
      </c>
      <c r="K3247" s="1">
        <v>21</v>
      </c>
      <c r="L3247" s="1">
        <v>9</v>
      </c>
      <c r="M3247" s="1">
        <v>17</v>
      </c>
      <c r="N3247" s="30">
        <f t="shared" si="31"/>
        <v>206</v>
      </c>
      <c r="O3247" s="1">
        <v>206</v>
      </c>
      <c r="P3247" s="1">
        <f t="shared" si="32"/>
        <v>0</v>
      </c>
    </row>
    <row r="3248" spans="1:16" x14ac:dyDescent="0.15"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30"/>
      <c r="O3248" s="1"/>
      <c r="P3248" s="1"/>
    </row>
    <row r="3249" spans="1:16" x14ac:dyDescent="0.15">
      <c r="A3249" s="60">
        <v>2023</v>
      </c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30"/>
      <c r="O3249" s="1"/>
      <c r="P3249" s="1"/>
    </row>
    <row r="3250" spans="1:16" x14ac:dyDescent="0.15">
      <c r="A3250" s="27" t="s">
        <v>288</v>
      </c>
      <c r="B3250" s="1">
        <v>56</v>
      </c>
      <c r="C3250" s="1">
        <v>46</v>
      </c>
      <c r="D3250" s="1">
        <v>34</v>
      </c>
      <c r="E3250" s="1">
        <v>41</v>
      </c>
      <c r="F3250" s="1">
        <v>49</v>
      </c>
      <c r="G3250" s="1">
        <v>65</v>
      </c>
      <c r="H3250" s="1">
        <v>257</v>
      </c>
      <c r="I3250" s="1">
        <v>114</v>
      </c>
      <c r="J3250" s="1">
        <v>68</v>
      </c>
      <c r="K3250" s="1">
        <v>40</v>
      </c>
      <c r="L3250" s="1">
        <v>53</v>
      </c>
      <c r="M3250" s="1">
        <v>67</v>
      </c>
      <c r="N3250" s="30">
        <f t="shared" ref="N3250:N3252" si="33">SUM(B3250:M3250)</f>
        <v>890</v>
      </c>
      <c r="O3250" s="1">
        <v>890</v>
      </c>
      <c r="P3250" s="1">
        <f t="shared" ref="P3250:P3252" si="34">O3250-N3250</f>
        <v>0</v>
      </c>
    </row>
    <row r="3251" spans="1:16" x14ac:dyDescent="0.15">
      <c r="A3251" s="27" t="s">
        <v>289</v>
      </c>
      <c r="B3251" s="1">
        <v>2</v>
      </c>
      <c r="C3251" s="1">
        <v>0</v>
      </c>
      <c r="D3251" s="1">
        <v>4</v>
      </c>
      <c r="E3251" s="1">
        <v>0</v>
      </c>
      <c r="F3251" s="1">
        <v>1</v>
      </c>
      <c r="G3251" s="1">
        <v>0</v>
      </c>
      <c r="H3251" s="1">
        <v>1</v>
      </c>
      <c r="I3251" s="1">
        <v>4</v>
      </c>
      <c r="J3251" s="1">
        <v>2</v>
      </c>
      <c r="K3251" s="1">
        <v>2</v>
      </c>
      <c r="L3251" s="1">
        <v>1</v>
      </c>
      <c r="M3251" s="1">
        <v>1</v>
      </c>
      <c r="N3251" s="30">
        <f t="shared" si="33"/>
        <v>18</v>
      </c>
      <c r="O3251" s="1">
        <v>18</v>
      </c>
      <c r="P3251" s="1">
        <f t="shared" si="34"/>
        <v>0</v>
      </c>
    </row>
    <row r="3252" spans="1:16" x14ac:dyDescent="0.15">
      <c r="A3252" s="27" t="s">
        <v>290</v>
      </c>
      <c r="B3252" s="1">
        <v>12</v>
      </c>
      <c r="C3252" s="1">
        <v>5</v>
      </c>
      <c r="D3252" s="1">
        <v>16</v>
      </c>
      <c r="E3252" s="1">
        <v>23</v>
      </c>
      <c r="F3252" s="1">
        <v>21</v>
      </c>
      <c r="G3252" s="1">
        <v>31</v>
      </c>
      <c r="H3252" s="1">
        <v>30</v>
      </c>
      <c r="I3252" s="1">
        <v>26</v>
      </c>
      <c r="J3252" s="1">
        <v>22</v>
      </c>
      <c r="K3252" s="1">
        <v>8</v>
      </c>
      <c r="L3252" s="1">
        <v>10</v>
      </c>
      <c r="M3252" s="1">
        <v>13</v>
      </c>
      <c r="N3252" s="30">
        <f t="shared" si="33"/>
        <v>217</v>
      </c>
      <c r="O3252" s="1">
        <v>217</v>
      </c>
      <c r="P3252" s="1">
        <f t="shared" si="34"/>
        <v>0</v>
      </c>
    </row>
    <row r="3253" spans="1:16" x14ac:dyDescent="0.15"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30"/>
      <c r="O3253" s="1"/>
      <c r="P3253" s="1"/>
    </row>
    <row r="3254" spans="1:16" x14ac:dyDescent="0.15">
      <c r="A3254" s="60">
        <v>2022</v>
      </c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30"/>
      <c r="O3254" s="1"/>
      <c r="P3254" s="1"/>
    </row>
    <row r="3255" spans="1:16" x14ac:dyDescent="0.15">
      <c r="A3255" s="27" t="s">
        <v>291</v>
      </c>
      <c r="B3255" s="1">
        <v>543</v>
      </c>
      <c r="C3255" s="1">
        <v>249</v>
      </c>
      <c r="D3255" s="1">
        <v>210</v>
      </c>
      <c r="E3255" s="1">
        <v>165</v>
      </c>
      <c r="F3255" s="1">
        <v>337</v>
      </c>
      <c r="G3255" s="1">
        <v>629</v>
      </c>
      <c r="H3255" s="1">
        <v>996</v>
      </c>
      <c r="I3255" s="1">
        <v>994</v>
      </c>
      <c r="J3255" s="1">
        <v>248</v>
      </c>
      <c r="K3255" s="1">
        <v>201</v>
      </c>
      <c r="L3255" s="1">
        <v>164</v>
      </c>
      <c r="M3255" s="1">
        <v>243</v>
      </c>
      <c r="N3255" s="30">
        <f t="shared" ref="N3255:N3257" si="35">SUM(B3255:M3255)</f>
        <v>4979</v>
      </c>
      <c r="O3255" s="1">
        <v>4979</v>
      </c>
      <c r="P3255" s="1">
        <f t="shared" ref="P3255:P3257" si="36">O3255-N3255</f>
        <v>0</v>
      </c>
    </row>
    <row r="3256" spans="1:16" x14ac:dyDescent="0.15">
      <c r="A3256" s="27" t="s">
        <v>292</v>
      </c>
      <c r="B3256" s="1">
        <v>7</v>
      </c>
      <c r="C3256" s="1">
        <v>3</v>
      </c>
      <c r="D3256" s="1">
        <v>12</v>
      </c>
      <c r="E3256" s="1">
        <v>8</v>
      </c>
      <c r="F3256" s="1">
        <v>39</v>
      </c>
      <c r="G3256" s="1">
        <v>6</v>
      </c>
      <c r="H3256" s="1">
        <v>16</v>
      </c>
      <c r="I3256" s="1">
        <v>45</v>
      </c>
      <c r="J3256" s="1">
        <v>4</v>
      </c>
      <c r="K3256" s="1">
        <v>3</v>
      </c>
      <c r="L3256" s="1">
        <v>6</v>
      </c>
      <c r="M3256" s="1">
        <v>4</v>
      </c>
      <c r="N3256" s="30">
        <f t="shared" si="35"/>
        <v>153</v>
      </c>
      <c r="O3256" s="1">
        <v>153</v>
      </c>
      <c r="P3256" s="1">
        <f t="shared" si="36"/>
        <v>0</v>
      </c>
    </row>
    <row r="3257" spans="1:16" x14ac:dyDescent="0.15">
      <c r="A3257" s="27" t="s">
        <v>293</v>
      </c>
      <c r="B3257" s="1">
        <v>98</v>
      </c>
      <c r="C3257" s="1">
        <v>36</v>
      </c>
      <c r="D3257" s="1">
        <v>32</v>
      </c>
      <c r="E3257" s="1">
        <v>23</v>
      </c>
      <c r="F3257" s="1">
        <v>57</v>
      </c>
      <c r="G3257" s="1">
        <v>76</v>
      </c>
      <c r="H3257" s="1">
        <v>109</v>
      </c>
      <c r="I3257" s="1">
        <v>153</v>
      </c>
      <c r="J3257" s="1">
        <v>73</v>
      </c>
      <c r="K3257" s="1">
        <v>73</v>
      </c>
      <c r="L3257" s="1">
        <v>13</v>
      </c>
      <c r="M3257" s="1">
        <v>59</v>
      </c>
      <c r="N3257" s="30">
        <f t="shared" si="35"/>
        <v>802</v>
      </c>
      <c r="O3257" s="1">
        <v>802</v>
      </c>
      <c r="P3257" s="1">
        <f t="shared" si="36"/>
        <v>0</v>
      </c>
    </row>
    <row r="3258" spans="1:16" x14ac:dyDescent="0.15"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30"/>
      <c r="O3258" s="1"/>
      <c r="P3258" s="1"/>
    </row>
    <row r="3259" spans="1:16" x14ac:dyDescent="0.15">
      <c r="A3259" s="60">
        <v>2023</v>
      </c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30"/>
      <c r="O3259" s="1"/>
      <c r="P3259" s="1"/>
    </row>
    <row r="3260" spans="1:16" x14ac:dyDescent="0.15">
      <c r="A3260" s="27" t="s">
        <v>291</v>
      </c>
      <c r="B3260" s="1">
        <v>582</v>
      </c>
      <c r="C3260" s="1">
        <v>175</v>
      </c>
      <c r="D3260" s="1">
        <v>204</v>
      </c>
      <c r="E3260" s="1">
        <v>258</v>
      </c>
      <c r="F3260" s="1">
        <v>366</v>
      </c>
      <c r="G3260" s="1">
        <v>627</v>
      </c>
      <c r="H3260" s="1">
        <v>848</v>
      </c>
      <c r="I3260" s="1">
        <v>1137</v>
      </c>
      <c r="J3260" s="1">
        <v>402</v>
      </c>
      <c r="K3260" s="1">
        <v>230</v>
      </c>
      <c r="L3260" s="1">
        <v>147</v>
      </c>
      <c r="M3260" s="1">
        <v>250</v>
      </c>
      <c r="N3260" s="30">
        <f t="shared" ref="N3260:N3262" si="37">SUM(B3260:M3260)</f>
        <v>5226</v>
      </c>
      <c r="O3260" s="1">
        <v>5226</v>
      </c>
      <c r="P3260" s="1">
        <f t="shared" ref="P3260:P3262" si="38">O3260-N3260</f>
        <v>0</v>
      </c>
    </row>
    <row r="3261" spans="1:16" x14ac:dyDescent="0.15">
      <c r="A3261" s="27" t="s">
        <v>292</v>
      </c>
      <c r="B3261" s="1">
        <v>29</v>
      </c>
      <c r="C3261" s="1">
        <v>3</v>
      </c>
      <c r="D3261" s="1">
        <v>7</v>
      </c>
      <c r="E3261" s="1">
        <v>14</v>
      </c>
      <c r="F3261" s="1">
        <v>6</v>
      </c>
      <c r="G3261" s="1">
        <v>15</v>
      </c>
      <c r="H3261" s="1">
        <v>12</v>
      </c>
      <c r="I3261" s="1">
        <v>34</v>
      </c>
      <c r="J3261" s="1">
        <v>4</v>
      </c>
      <c r="K3261" s="1">
        <v>3</v>
      </c>
      <c r="L3261" s="1">
        <v>7</v>
      </c>
      <c r="M3261" s="1">
        <v>4</v>
      </c>
      <c r="N3261" s="30">
        <f t="shared" si="37"/>
        <v>138</v>
      </c>
      <c r="O3261" s="1">
        <v>138</v>
      </c>
      <c r="P3261" s="1">
        <f t="shared" si="38"/>
        <v>0</v>
      </c>
    </row>
    <row r="3262" spans="1:16" x14ac:dyDescent="0.15">
      <c r="A3262" s="27" t="s">
        <v>293</v>
      </c>
      <c r="B3262" s="1">
        <v>105</v>
      </c>
      <c r="C3262" s="1">
        <v>30</v>
      </c>
      <c r="D3262" s="1">
        <v>43</v>
      </c>
      <c r="E3262" s="1">
        <v>43</v>
      </c>
      <c r="F3262" s="1">
        <v>79</v>
      </c>
      <c r="G3262" s="1">
        <v>114</v>
      </c>
      <c r="H3262" s="1">
        <v>142</v>
      </c>
      <c r="I3262" s="1">
        <v>122</v>
      </c>
      <c r="J3262" s="1">
        <v>77</v>
      </c>
      <c r="K3262" s="1">
        <v>60</v>
      </c>
      <c r="L3262" s="1">
        <v>43</v>
      </c>
      <c r="M3262" s="1">
        <v>29</v>
      </c>
      <c r="N3262" s="30">
        <f t="shared" si="37"/>
        <v>887</v>
      </c>
      <c r="O3262" s="1">
        <v>887</v>
      </c>
      <c r="P3262" s="1">
        <f t="shared" si="38"/>
        <v>0</v>
      </c>
    </row>
    <row r="3263" spans="1:16" x14ac:dyDescent="0.15"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30"/>
      <c r="O3263" s="1"/>
      <c r="P3263" s="1"/>
    </row>
    <row r="3264" spans="1:16" x14ac:dyDescent="0.15">
      <c r="A3264" s="60">
        <v>2022</v>
      </c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30"/>
      <c r="O3264" s="1"/>
      <c r="P3264" s="1"/>
    </row>
    <row r="3265" spans="1:16" x14ac:dyDescent="0.15">
      <c r="A3265" s="27" t="s">
        <v>294</v>
      </c>
      <c r="B3265" s="1">
        <v>34</v>
      </c>
      <c r="C3265" s="1">
        <v>17</v>
      </c>
      <c r="D3265" s="1">
        <v>28</v>
      </c>
      <c r="E3265" s="1">
        <v>13</v>
      </c>
      <c r="F3265" s="1">
        <v>43</v>
      </c>
      <c r="G3265" s="1">
        <v>70</v>
      </c>
      <c r="H3265" s="1">
        <v>72</v>
      </c>
      <c r="I3265" s="1">
        <v>102</v>
      </c>
      <c r="J3265" s="1">
        <v>54</v>
      </c>
      <c r="K3265" s="1">
        <v>42</v>
      </c>
      <c r="L3265" s="1">
        <v>21</v>
      </c>
      <c r="M3265" s="1">
        <v>27</v>
      </c>
      <c r="N3265" s="30">
        <f t="shared" ref="N3265:N3267" si="39">SUM(B3265:M3265)</f>
        <v>523</v>
      </c>
      <c r="O3265" s="1">
        <v>523</v>
      </c>
      <c r="P3265" s="1">
        <f t="shared" ref="P3265:P3267" si="40">O3265-N3265</f>
        <v>0</v>
      </c>
    </row>
    <row r="3266" spans="1:16" x14ac:dyDescent="0.15">
      <c r="A3266" s="27" t="s">
        <v>295</v>
      </c>
      <c r="B3266" s="1">
        <v>0</v>
      </c>
      <c r="C3266" s="1">
        <v>0</v>
      </c>
      <c r="D3266" s="1">
        <v>0</v>
      </c>
      <c r="E3266" s="1">
        <v>0</v>
      </c>
      <c r="F3266" s="1">
        <v>0</v>
      </c>
      <c r="G3266" s="1">
        <v>3</v>
      </c>
      <c r="H3266" s="1">
        <v>1</v>
      </c>
      <c r="I3266" s="1">
        <v>0</v>
      </c>
      <c r="J3266" s="1">
        <v>0</v>
      </c>
      <c r="K3266" s="1">
        <v>0</v>
      </c>
      <c r="L3266" s="1">
        <v>2</v>
      </c>
      <c r="M3266" s="1">
        <v>0</v>
      </c>
      <c r="N3266" s="30">
        <f t="shared" si="39"/>
        <v>6</v>
      </c>
      <c r="O3266" s="1">
        <v>6</v>
      </c>
      <c r="P3266" s="1">
        <f t="shared" si="40"/>
        <v>0</v>
      </c>
    </row>
    <row r="3267" spans="1:16" x14ac:dyDescent="0.15">
      <c r="A3267" s="27" t="s">
        <v>296</v>
      </c>
      <c r="B3267" s="1">
        <v>21</v>
      </c>
      <c r="C3267" s="1">
        <v>10</v>
      </c>
      <c r="D3267" s="1">
        <v>11</v>
      </c>
      <c r="E3267" s="1">
        <v>16</v>
      </c>
      <c r="F3267" s="1">
        <v>18</v>
      </c>
      <c r="G3267" s="1">
        <v>45</v>
      </c>
      <c r="H3267" s="1">
        <v>22</v>
      </c>
      <c r="I3267" s="1">
        <v>40</v>
      </c>
      <c r="J3267" s="1">
        <v>63</v>
      </c>
      <c r="K3267" s="1">
        <v>26</v>
      </c>
      <c r="L3267" s="1">
        <v>17</v>
      </c>
      <c r="M3267" s="1">
        <v>27</v>
      </c>
      <c r="N3267" s="30">
        <f t="shared" si="39"/>
        <v>316</v>
      </c>
      <c r="O3267" s="1">
        <v>316</v>
      </c>
      <c r="P3267" s="1">
        <f t="shared" si="40"/>
        <v>0</v>
      </c>
    </row>
    <row r="3268" spans="1:16" x14ac:dyDescent="0.15"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30"/>
      <c r="O3268" s="1"/>
      <c r="P3268" s="1"/>
    </row>
    <row r="3269" spans="1:16" x14ac:dyDescent="0.15">
      <c r="A3269" s="60">
        <v>2023</v>
      </c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30"/>
      <c r="O3269" s="1"/>
      <c r="P3269" s="1"/>
    </row>
    <row r="3270" spans="1:16" x14ac:dyDescent="0.15">
      <c r="A3270" s="27" t="s">
        <v>294</v>
      </c>
      <c r="B3270" s="1">
        <v>45</v>
      </c>
      <c r="C3270" s="1">
        <v>13</v>
      </c>
      <c r="D3270" s="1">
        <v>14</v>
      </c>
      <c r="E3270" s="1">
        <v>37</v>
      </c>
      <c r="F3270" s="1">
        <v>50</v>
      </c>
      <c r="G3270" s="1">
        <v>39</v>
      </c>
      <c r="H3270" s="1">
        <v>46</v>
      </c>
      <c r="I3270" s="1">
        <v>72</v>
      </c>
      <c r="J3270" s="1">
        <v>43</v>
      </c>
      <c r="K3270" s="1">
        <v>32</v>
      </c>
      <c r="L3270" s="1">
        <v>13</v>
      </c>
      <c r="M3270" s="1">
        <v>39</v>
      </c>
      <c r="N3270" s="30">
        <f t="shared" ref="N3270:N3272" si="41">SUM(B3270:M3270)</f>
        <v>443</v>
      </c>
      <c r="O3270" s="1">
        <v>443</v>
      </c>
      <c r="P3270" s="1">
        <f t="shared" ref="P3270:P3272" si="42">O3270-N3270</f>
        <v>0</v>
      </c>
    </row>
    <row r="3271" spans="1:16" x14ac:dyDescent="0.15">
      <c r="A3271" s="27" t="s">
        <v>295</v>
      </c>
      <c r="B3271" s="1">
        <v>0</v>
      </c>
      <c r="C3271" s="1">
        <v>0</v>
      </c>
      <c r="D3271" s="1">
        <v>0</v>
      </c>
      <c r="E3271" s="1">
        <v>1</v>
      </c>
      <c r="F3271" s="1">
        <v>0</v>
      </c>
      <c r="G3271" s="1">
        <v>2</v>
      </c>
      <c r="H3271" s="1">
        <v>0</v>
      </c>
      <c r="I3271" s="1">
        <v>0</v>
      </c>
      <c r="J3271" s="1">
        <v>1</v>
      </c>
      <c r="K3271" s="1">
        <v>0</v>
      </c>
      <c r="L3271" s="1">
        <v>0</v>
      </c>
      <c r="M3271" s="1">
        <v>0</v>
      </c>
      <c r="N3271" s="30">
        <f t="shared" si="41"/>
        <v>4</v>
      </c>
      <c r="O3271" s="1">
        <v>4</v>
      </c>
      <c r="P3271" s="1">
        <f t="shared" si="42"/>
        <v>0</v>
      </c>
    </row>
    <row r="3272" spans="1:16" x14ac:dyDescent="0.15">
      <c r="A3272" s="27" t="s">
        <v>296</v>
      </c>
      <c r="B3272" s="1">
        <v>53</v>
      </c>
      <c r="C3272" s="1">
        <v>15</v>
      </c>
      <c r="D3272" s="1">
        <v>17</v>
      </c>
      <c r="E3272" s="1">
        <v>31</v>
      </c>
      <c r="F3272" s="1">
        <v>40</v>
      </c>
      <c r="G3272" s="1">
        <v>41</v>
      </c>
      <c r="H3272" s="1">
        <v>23</v>
      </c>
      <c r="I3272" s="1">
        <v>31</v>
      </c>
      <c r="J3272" s="1">
        <v>37</v>
      </c>
      <c r="K3272" s="1">
        <v>16</v>
      </c>
      <c r="L3272" s="1">
        <v>6</v>
      </c>
      <c r="M3272" s="1">
        <v>12</v>
      </c>
      <c r="N3272" s="30">
        <f t="shared" si="41"/>
        <v>322</v>
      </c>
      <c r="O3272" s="1">
        <v>322</v>
      </c>
      <c r="P3272" s="1">
        <f t="shared" si="42"/>
        <v>0</v>
      </c>
    </row>
    <row r="3273" spans="1:16" x14ac:dyDescent="0.15"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30"/>
      <c r="O3273" s="1"/>
      <c r="P3273" s="1"/>
    </row>
    <row r="3274" spans="1:16" x14ac:dyDescent="0.15">
      <c r="A3274" s="60">
        <v>2022</v>
      </c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30"/>
      <c r="O3274" s="1"/>
      <c r="P3274" s="1"/>
    </row>
    <row r="3275" spans="1:16" x14ac:dyDescent="0.15">
      <c r="A3275" s="27" t="s">
        <v>297</v>
      </c>
      <c r="B3275" s="1">
        <v>194</v>
      </c>
      <c r="C3275" s="1">
        <v>205</v>
      </c>
      <c r="D3275" s="1">
        <v>367</v>
      </c>
      <c r="E3275" s="1">
        <v>280</v>
      </c>
      <c r="F3275" s="1">
        <v>355</v>
      </c>
      <c r="G3275" s="1">
        <v>759</v>
      </c>
      <c r="H3275" s="1">
        <v>883</v>
      </c>
      <c r="I3275" s="1">
        <v>390</v>
      </c>
      <c r="J3275" s="1">
        <v>228</v>
      </c>
      <c r="K3275" s="1">
        <v>246</v>
      </c>
      <c r="L3275" s="1">
        <v>210</v>
      </c>
      <c r="M3275" s="1">
        <v>245</v>
      </c>
      <c r="N3275" s="30">
        <f t="shared" ref="N3275:N3277" si="43">SUM(B3275:M3275)</f>
        <v>4362</v>
      </c>
      <c r="O3275" s="1">
        <v>4362</v>
      </c>
      <c r="P3275" s="1">
        <f t="shared" ref="P3275:P3277" si="44">O3275-N3275</f>
        <v>0</v>
      </c>
    </row>
    <row r="3276" spans="1:16" x14ac:dyDescent="0.15">
      <c r="A3276" s="27" t="s">
        <v>298</v>
      </c>
      <c r="B3276" s="1">
        <v>0</v>
      </c>
      <c r="C3276" s="1">
        <v>0</v>
      </c>
      <c r="D3276" s="1">
        <v>0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4</v>
      </c>
      <c r="M3276" s="1">
        <v>5</v>
      </c>
      <c r="N3276" s="30">
        <f t="shared" si="43"/>
        <v>9</v>
      </c>
      <c r="O3276" s="1">
        <v>9</v>
      </c>
      <c r="P3276" s="1">
        <f t="shared" si="44"/>
        <v>0</v>
      </c>
    </row>
    <row r="3277" spans="1:16" x14ac:dyDescent="0.15">
      <c r="A3277" s="27" t="s">
        <v>299</v>
      </c>
      <c r="B3277" s="1">
        <v>42</v>
      </c>
      <c r="C3277" s="1">
        <v>51</v>
      </c>
      <c r="D3277" s="1">
        <v>67</v>
      </c>
      <c r="E3277" s="1">
        <v>81</v>
      </c>
      <c r="F3277" s="1">
        <v>81</v>
      </c>
      <c r="G3277" s="1">
        <v>208</v>
      </c>
      <c r="H3277" s="1">
        <v>213</v>
      </c>
      <c r="I3277" s="1">
        <v>86</v>
      </c>
      <c r="J3277" s="1">
        <v>104</v>
      </c>
      <c r="K3277" s="1">
        <v>69</v>
      </c>
      <c r="L3277" s="1">
        <v>46</v>
      </c>
      <c r="M3277" s="1">
        <v>65</v>
      </c>
      <c r="N3277" s="30">
        <f t="shared" si="43"/>
        <v>1113</v>
      </c>
      <c r="O3277" s="1">
        <v>1113</v>
      </c>
      <c r="P3277" s="1">
        <f t="shared" si="44"/>
        <v>0</v>
      </c>
    </row>
    <row r="3278" spans="1:16" x14ac:dyDescent="0.15"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30"/>
      <c r="O3278" s="1"/>
      <c r="P3278" s="1"/>
    </row>
    <row r="3279" spans="1:16" x14ac:dyDescent="0.15">
      <c r="A3279" s="60">
        <v>2023</v>
      </c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30"/>
      <c r="O3279" s="1"/>
      <c r="P3279" s="1"/>
    </row>
    <row r="3280" spans="1:16" x14ac:dyDescent="0.15">
      <c r="A3280" s="27" t="s">
        <v>297</v>
      </c>
      <c r="B3280" s="1">
        <v>288</v>
      </c>
      <c r="C3280" s="1">
        <v>236</v>
      </c>
      <c r="D3280" s="1">
        <v>316</v>
      </c>
      <c r="E3280" s="1">
        <v>390</v>
      </c>
      <c r="F3280" s="1">
        <v>386</v>
      </c>
      <c r="G3280" s="1">
        <v>869</v>
      </c>
      <c r="H3280" s="1">
        <v>1120</v>
      </c>
      <c r="I3280" s="1">
        <v>482</v>
      </c>
      <c r="J3280" s="1">
        <v>361</v>
      </c>
      <c r="K3280" s="1">
        <v>278</v>
      </c>
      <c r="L3280" s="1">
        <v>193</v>
      </c>
      <c r="M3280" s="1">
        <v>327</v>
      </c>
      <c r="N3280" s="30">
        <f t="shared" ref="N3280:N3282" si="45">SUM(B3280:M3280)</f>
        <v>5246</v>
      </c>
      <c r="O3280" s="1">
        <v>5246</v>
      </c>
      <c r="P3280" s="1">
        <f t="shared" ref="P3280:P3282" si="46">O3280-N3280</f>
        <v>0</v>
      </c>
    </row>
    <row r="3281" spans="1:16" x14ac:dyDescent="0.15">
      <c r="A3281" s="27" t="s">
        <v>298</v>
      </c>
      <c r="B3281" s="1">
        <v>2</v>
      </c>
      <c r="C3281" s="1">
        <v>1</v>
      </c>
      <c r="D3281" s="1">
        <v>0</v>
      </c>
      <c r="E3281" s="1">
        <v>0</v>
      </c>
      <c r="F3281" s="1">
        <v>0</v>
      </c>
      <c r="G3281" s="1">
        <v>0</v>
      </c>
      <c r="H3281" s="1">
        <v>2</v>
      </c>
      <c r="I3281" s="1">
        <v>2</v>
      </c>
      <c r="J3281" s="1">
        <v>0</v>
      </c>
      <c r="K3281" s="1">
        <v>0</v>
      </c>
      <c r="L3281" s="1">
        <v>0</v>
      </c>
      <c r="M3281" s="1">
        <v>1</v>
      </c>
      <c r="N3281" s="30">
        <f t="shared" si="45"/>
        <v>8</v>
      </c>
      <c r="O3281" s="1">
        <v>8</v>
      </c>
      <c r="P3281" s="1">
        <f t="shared" si="46"/>
        <v>0</v>
      </c>
    </row>
    <row r="3282" spans="1:16" x14ac:dyDescent="0.15">
      <c r="A3282" s="27" t="s">
        <v>299</v>
      </c>
      <c r="B3282" s="1">
        <v>82</v>
      </c>
      <c r="C3282" s="1">
        <v>68</v>
      </c>
      <c r="D3282" s="1">
        <v>138</v>
      </c>
      <c r="E3282" s="1">
        <v>122</v>
      </c>
      <c r="F3282" s="1">
        <v>92</v>
      </c>
      <c r="G3282" s="1">
        <v>249</v>
      </c>
      <c r="H3282" s="1">
        <v>179</v>
      </c>
      <c r="I3282" s="1">
        <v>98</v>
      </c>
      <c r="J3282" s="1">
        <v>107</v>
      </c>
      <c r="K3282" s="1">
        <v>100</v>
      </c>
      <c r="L3282" s="1">
        <v>50</v>
      </c>
      <c r="M3282" s="1">
        <v>86</v>
      </c>
      <c r="N3282" s="30">
        <f t="shared" si="45"/>
        <v>1371</v>
      </c>
      <c r="O3282" s="1">
        <v>1371</v>
      </c>
      <c r="P3282" s="1">
        <f t="shared" si="46"/>
        <v>0</v>
      </c>
    </row>
    <row r="3283" spans="1:16" x14ac:dyDescent="0.15"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30"/>
      <c r="O3283" s="1"/>
      <c r="P3283" s="1"/>
    </row>
    <row r="3284" spans="1:16" x14ac:dyDescent="0.15">
      <c r="A3284" s="60">
        <v>2022</v>
      </c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30"/>
      <c r="O3284" s="1"/>
      <c r="P3284" s="1"/>
    </row>
    <row r="3285" spans="1:16" x14ac:dyDescent="0.15">
      <c r="A3285" s="27" t="s">
        <v>300</v>
      </c>
      <c r="B3285" s="1">
        <v>563</v>
      </c>
      <c r="C3285" s="1">
        <v>466</v>
      </c>
      <c r="D3285" s="1">
        <v>829</v>
      </c>
      <c r="E3285" s="1">
        <v>742</v>
      </c>
      <c r="F3285" s="1">
        <v>892</v>
      </c>
      <c r="G3285" s="1">
        <v>945</v>
      </c>
      <c r="H3285" s="1">
        <v>1939</v>
      </c>
      <c r="I3285" s="1">
        <v>1122</v>
      </c>
      <c r="J3285" s="1">
        <v>910</v>
      </c>
      <c r="K3285" s="1">
        <v>977</v>
      </c>
      <c r="L3285" s="1">
        <v>659</v>
      </c>
      <c r="M3285" s="1">
        <v>1112</v>
      </c>
      <c r="N3285" s="30">
        <f t="shared" ref="N3285:N3287" si="47">SUM(B3285:M3285)</f>
        <v>11156</v>
      </c>
      <c r="O3285" s="1">
        <v>11156</v>
      </c>
      <c r="P3285" s="1">
        <f t="shared" ref="P3285:P3287" si="48">O3285-N3285</f>
        <v>0</v>
      </c>
    </row>
    <row r="3286" spans="1:16" x14ac:dyDescent="0.15">
      <c r="A3286" s="27" t="s">
        <v>301</v>
      </c>
      <c r="B3286" s="1">
        <v>5</v>
      </c>
      <c r="C3286" s="1">
        <v>0</v>
      </c>
      <c r="D3286" s="1">
        <v>3</v>
      </c>
      <c r="E3286" s="1">
        <v>3</v>
      </c>
      <c r="F3286" s="1">
        <v>5</v>
      </c>
      <c r="G3286" s="1">
        <v>0</v>
      </c>
      <c r="H3286" s="1">
        <v>11</v>
      </c>
      <c r="I3286" s="1">
        <v>8</v>
      </c>
      <c r="J3286" s="1">
        <v>5</v>
      </c>
      <c r="K3286" s="1">
        <v>3</v>
      </c>
      <c r="L3286" s="1">
        <v>2</v>
      </c>
      <c r="M3286" s="1">
        <v>9</v>
      </c>
      <c r="N3286" s="30">
        <f t="shared" si="47"/>
        <v>54</v>
      </c>
      <c r="O3286" s="1">
        <v>54</v>
      </c>
      <c r="P3286" s="1">
        <f t="shared" si="48"/>
        <v>0</v>
      </c>
    </row>
    <row r="3287" spans="1:16" x14ac:dyDescent="0.15">
      <c r="A3287" s="27" t="s">
        <v>302</v>
      </c>
      <c r="B3287" s="1">
        <v>192</v>
      </c>
      <c r="C3287" s="1">
        <v>154</v>
      </c>
      <c r="D3287" s="1">
        <v>283</v>
      </c>
      <c r="E3287" s="1">
        <v>277</v>
      </c>
      <c r="F3287" s="1">
        <v>406</v>
      </c>
      <c r="G3287" s="1">
        <v>579</v>
      </c>
      <c r="H3287" s="1">
        <v>812</v>
      </c>
      <c r="I3287" s="1">
        <v>673</v>
      </c>
      <c r="J3287" s="1">
        <v>455</v>
      </c>
      <c r="K3287" s="1">
        <v>427</v>
      </c>
      <c r="L3287" s="1">
        <v>316</v>
      </c>
      <c r="M3287" s="1">
        <v>615</v>
      </c>
      <c r="N3287" s="30">
        <f t="shared" si="47"/>
        <v>5189</v>
      </c>
      <c r="O3287" s="1">
        <v>5189</v>
      </c>
      <c r="P3287" s="1">
        <f t="shared" si="48"/>
        <v>0</v>
      </c>
    </row>
    <row r="3288" spans="1:16" x14ac:dyDescent="0.15"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30"/>
      <c r="O3288" s="1"/>
      <c r="P3288" s="1"/>
    </row>
    <row r="3289" spans="1:16" x14ac:dyDescent="0.15">
      <c r="A3289" s="60">
        <v>2023</v>
      </c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30"/>
      <c r="O3289" s="1"/>
      <c r="P3289" s="1"/>
    </row>
    <row r="3290" spans="1:16" x14ac:dyDescent="0.15">
      <c r="A3290" s="27" t="s">
        <v>300</v>
      </c>
      <c r="B3290" s="1">
        <v>994</v>
      </c>
      <c r="C3290" s="1">
        <v>646</v>
      </c>
      <c r="D3290" s="1">
        <v>942</v>
      </c>
      <c r="E3290" s="1">
        <v>865</v>
      </c>
      <c r="F3290" s="1">
        <v>982</v>
      </c>
      <c r="G3290" s="1">
        <v>1457</v>
      </c>
      <c r="H3290" s="1">
        <v>1992</v>
      </c>
      <c r="I3290" s="1">
        <v>1383</v>
      </c>
      <c r="J3290" s="1">
        <v>884</v>
      </c>
      <c r="K3290" s="1">
        <v>1011</v>
      </c>
      <c r="L3290" s="1">
        <v>652</v>
      </c>
      <c r="M3290" s="1">
        <v>905</v>
      </c>
      <c r="N3290" s="30">
        <f t="shared" ref="N3290:N3292" si="49">SUM(B3290:M3290)</f>
        <v>12713</v>
      </c>
      <c r="O3290" s="1">
        <v>12713</v>
      </c>
      <c r="P3290" s="1">
        <f t="shared" ref="P3290:P3292" si="50">O3290-N3290</f>
        <v>0</v>
      </c>
    </row>
    <row r="3291" spans="1:16" x14ac:dyDescent="0.15">
      <c r="A3291" s="27" t="s">
        <v>301</v>
      </c>
      <c r="B3291" s="1">
        <v>6</v>
      </c>
      <c r="C3291" s="1">
        <v>6</v>
      </c>
      <c r="D3291" s="1">
        <v>6</v>
      </c>
      <c r="E3291" s="1">
        <v>9</v>
      </c>
      <c r="F3291" s="1">
        <v>6</v>
      </c>
      <c r="G3291" s="1">
        <v>5</v>
      </c>
      <c r="H3291" s="1">
        <v>11</v>
      </c>
      <c r="I3291" s="1">
        <v>14</v>
      </c>
      <c r="J3291" s="1">
        <v>12</v>
      </c>
      <c r="K3291" s="1">
        <v>4</v>
      </c>
      <c r="L3291" s="1">
        <v>13</v>
      </c>
      <c r="M3291" s="1">
        <v>5</v>
      </c>
      <c r="N3291" s="30">
        <f t="shared" si="49"/>
        <v>97</v>
      </c>
      <c r="O3291" s="1">
        <v>97</v>
      </c>
      <c r="P3291" s="1">
        <f t="shared" si="50"/>
        <v>0</v>
      </c>
    </row>
    <row r="3292" spans="1:16" x14ac:dyDescent="0.15">
      <c r="A3292" s="27" t="s">
        <v>302</v>
      </c>
      <c r="B3292" s="1">
        <v>395</v>
      </c>
      <c r="C3292" s="1">
        <v>311</v>
      </c>
      <c r="D3292" s="1">
        <v>426</v>
      </c>
      <c r="E3292" s="1">
        <v>456</v>
      </c>
      <c r="F3292" s="1">
        <v>588</v>
      </c>
      <c r="G3292" s="1">
        <v>946</v>
      </c>
      <c r="H3292" s="1">
        <v>1092</v>
      </c>
      <c r="I3292" s="1">
        <v>749</v>
      </c>
      <c r="J3292" s="1">
        <v>558</v>
      </c>
      <c r="K3292" s="1">
        <v>401</v>
      </c>
      <c r="L3292" s="1">
        <v>322</v>
      </c>
      <c r="M3292" s="1">
        <v>370</v>
      </c>
      <c r="N3292" s="30">
        <f t="shared" si="49"/>
        <v>6614</v>
      </c>
      <c r="O3292" s="1">
        <v>6614</v>
      </c>
      <c r="P3292" s="1">
        <f t="shared" si="50"/>
        <v>0</v>
      </c>
    </row>
    <row r="3293" spans="1:16" x14ac:dyDescent="0.15"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30"/>
      <c r="O3293" s="1"/>
      <c r="P3293" s="1"/>
    </row>
    <row r="3294" spans="1:16" x14ac:dyDescent="0.15">
      <c r="A3294" s="60">
        <v>2022</v>
      </c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30"/>
      <c r="O3294" s="1"/>
      <c r="P3294" s="1"/>
    </row>
    <row r="3295" spans="1:16" x14ac:dyDescent="0.15">
      <c r="A3295" s="27" t="s">
        <v>303</v>
      </c>
      <c r="B3295" s="1">
        <v>9762</v>
      </c>
      <c r="C3295" s="1">
        <v>16975</v>
      </c>
      <c r="D3295" s="1">
        <v>30223</v>
      </c>
      <c r="E3295" s="1">
        <v>34748</v>
      </c>
      <c r="F3295" s="1">
        <v>39778</v>
      </c>
      <c r="G3295" s="1">
        <v>33623</v>
      </c>
      <c r="H3295" s="1">
        <v>40176</v>
      </c>
      <c r="I3295" s="1">
        <v>45648</v>
      </c>
      <c r="J3295" s="1">
        <v>39929</v>
      </c>
      <c r="K3295" s="1">
        <v>46240</v>
      </c>
      <c r="L3295" s="1">
        <v>49459</v>
      </c>
      <c r="M3295" s="1">
        <v>48044</v>
      </c>
      <c r="N3295" s="30">
        <f t="shared" ref="N3295:N3297" si="51">SUM(B3295:M3295)</f>
        <v>434605</v>
      </c>
      <c r="O3295" s="1">
        <v>434605</v>
      </c>
      <c r="P3295" s="1">
        <f t="shared" ref="P3295:P3297" si="52">O3295-N3295</f>
        <v>0</v>
      </c>
    </row>
    <row r="3296" spans="1:16" x14ac:dyDescent="0.15">
      <c r="A3296" s="27" t="s">
        <v>304</v>
      </c>
      <c r="B3296" s="1">
        <v>1364</v>
      </c>
      <c r="C3296" s="1">
        <v>2497</v>
      </c>
      <c r="D3296" s="1">
        <v>6566</v>
      </c>
      <c r="E3296" s="1">
        <v>6597</v>
      </c>
      <c r="F3296" s="1">
        <v>7433</v>
      </c>
      <c r="G3296" s="1">
        <v>6315</v>
      </c>
      <c r="H3296" s="1">
        <v>7792</v>
      </c>
      <c r="I3296" s="1">
        <v>8172</v>
      </c>
      <c r="J3296" s="1">
        <v>6845</v>
      </c>
      <c r="K3296" s="1">
        <v>9663</v>
      </c>
      <c r="L3296" s="1">
        <v>8497</v>
      </c>
      <c r="M3296" s="1">
        <v>8033</v>
      </c>
      <c r="N3296" s="30">
        <f t="shared" si="51"/>
        <v>79774</v>
      </c>
      <c r="O3296" s="1">
        <v>79774</v>
      </c>
      <c r="P3296" s="1">
        <f t="shared" si="52"/>
        <v>0</v>
      </c>
    </row>
    <row r="3297" spans="1:16" x14ac:dyDescent="0.15">
      <c r="A3297" s="27" t="s">
        <v>305</v>
      </c>
      <c r="B3297" s="1">
        <v>4572</v>
      </c>
      <c r="C3297" s="1">
        <v>7799</v>
      </c>
      <c r="D3297" s="1">
        <v>15357</v>
      </c>
      <c r="E3297" s="1">
        <v>19231</v>
      </c>
      <c r="F3297" s="1">
        <v>28459</v>
      </c>
      <c r="G3297" s="1">
        <v>28111</v>
      </c>
      <c r="H3297" s="1">
        <v>31170</v>
      </c>
      <c r="I3297" s="1">
        <v>31189</v>
      </c>
      <c r="J3297" s="1">
        <v>32616</v>
      </c>
      <c r="K3297" s="1">
        <v>34319</v>
      </c>
      <c r="L3297" s="1">
        <v>26661</v>
      </c>
      <c r="M3297" s="1">
        <v>26000</v>
      </c>
      <c r="N3297" s="30">
        <f t="shared" si="51"/>
        <v>285484</v>
      </c>
      <c r="O3297" s="1">
        <v>285484</v>
      </c>
      <c r="P3297" s="1">
        <f t="shared" si="52"/>
        <v>0</v>
      </c>
    </row>
    <row r="3298" spans="1:16" x14ac:dyDescent="0.15"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30"/>
      <c r="O3298" s="1"/>
      <c r="P3298" s="1"/>
    </row>
    <row r="3299" spans="1:16" x14ac:dyDescent="0.15">
      <c r="A3299" s="60">
        <v>2023</v>
      </c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30"/>
      <c r="O3299" s="1"/>
      <c r="P3299" s="1"/>
    </row>
    <row r="3300" spans="1:16" x14ac:dyDescent="0.15">
      <c r="A3300" s="27" t="s">
        <v>303</v>
      </c>
      <c r="B3300" s="1">
        <v>37648</v>
      </c>
      <c r="C3300" s="1">
        <v>46917</v>
      </c>
      <c r="D3300" s="1">
        <v>58194</v>
      </c>
      <c r="E3300" s="1">
        <v>55133</v>
      </c>
      <c r="F3300" s="1">
        <v>50088</v>
      </c>
      <c r="G3300" s="1">
        <v>40759</v>
      </c>
      <c r="H3300" s="1">
        <v>51837</v>
      </c>
      <c r="I3300" s="1">
        <v>60288</v>
      </c>
      <c r="J3300" s="1">
        <v>46784</v>
      </c>
      <c r="K3300" s="1">
        <v>56565</v>
      </c>
      <c r="L3300" s="1">
        <v>53195</v>
      </c>
      <c r="M3300" s="1">
        <v>47102</v>
      </c>
      <c r="N3300" s="30">
        <f t="shared" ref="N3300:N3302" si="53">SUM(B3300:M3300)</f>
        <v>604510</v>
      </c>
      <c r="O3300" s="1">
        <v>604510</v>
      </c>
      <c r="P3300" s="1">
        <f t="shared" ref="P3300:P3302" si="54">O3300-N3300</f>
        <v>0</v>
      </c>
    </row>
    <row r="3301" spans="1:16" x14ac:dyDescent="0.15">
      <c r="A3301" s="27" t="s">
        <v>304</v>
      </c>
      <c r="B3301" s="1">
        <v>7202</v>
      </c>
      <c r="C3301" s="1">
        <v>9248</v>
      </c>
      <c r="D3301" s="1">
        <v>9998</v>
      </c>
      <c r="E3301" s="1">
        <v>8803</v>
      </c>
      <c r="F3301" s="1">
        <v>7322</v>
      </c>
      <c r="G3301" s="1">
        <v>7910</v>
      </c>
      <c r="H3301" s="1">
        <v>9200</v>
      </c>
      <c r="I3301" s="1">
        <v>10279</v>
      </c>
      <c r="J3301" s="1">
        <v>7228</v>
      </c>
      <c r="K3301" s="1">
        <v>8311</v>
      </c>
      <c r="L3301" s="1">
        <v>9381</v>
      </c>
      <c r="M3301" s="1">
        <v>9107</v>
      </c>
      <c r="N3301" s="30">
        <f t="shared" si="53"/>
        <v>103989</v>
      </c>
      <c r="O3301" s="1">
        <v>103989</v>
      </c>
      <c r="P3301" s="1">
        <f t="shared" si="54"/>
        <v>0</v>
      </c>
    </row>
    <row r="3302" spans="1:16" x14ac:dyDescent="0.15">
      <c r="A3302" s="27" t="s">
        <v>305</v>
      </c>
      <c r="B3302" s="1">
        <v>18520</v>
      </c>
      <c r="C3302" s="1">
        <v>21601</v>
      </c>
      <c r="D3302" s="1">
        <v>27246</v>
      </c>
      <c r="E3302" s="1">
        <v>27570</v>
      </c>
      <c r="F3302" s="1">
        <v>33532</v>
      </c>
      <c r="G3302" s="1">
        <v>28771</v>
      </c>
      <c r="H3302" s="1">
        <v>31659</v>
      </c>
      <c r="I3302" s="1">
        <v>34968</v>
      </c>
      <c r="J3302" s="1">
        <v>32738</v>
      </c>
      <c r="K3302" s="1">
        <v>34274</v>
      </c>
      <c r="L3302" s="1">
        <v>27092</v>
      </c>
      <c r="M3302" s="1">
        <v>24867</v>
      </c>
      <c r="N3302" s="30">
        <f t="shared" si="53"/>
        <v>342838</v>
      </c>
      <c r="O3302" s="1">
        <v>342838</v>
      </c>
      <c r="P3302" s="1">
        <f t="shared" si="54"/>
        <v>0</v>
      </c>
    </row>
    <row r="3305" spans="1:16" ht="16" x14ac:dyDescent="0.2">
      <c r="A3305" s="29">
        <v>2024</v>
      </c>
    </row>
    <row r="3306" spans="1:16" x14ac:dyDescent="0.15">
      <c r="A3306" s="46" t="s">
        <v>0</v>
      </c>
      <c r="B3306" s="51" t="s">
        <v>1</v>
      </c>
      <c r="C3306" s="50" t="s">
        <v>2</v>
      </c>
      <c r="D3306" s="50" t="s">
        <v>3</v>
      </c>
      <c r="E3306" s="50" t="s">
        <v>4</v>
      </c>
      <c r="F3306" s="50" t="s">
        <v>5</v>
      </c>
      <c r="G3306" s="50" t="s">
        <v>6</v>
      </c>
      <c r="H3306" s="50" t="s">
        <v>7</v>
      </c>
      <c r="I3306" s="50" t="s">
        <v>8</v>
      </c>
      <c r="J3306" s="50" t="s">
        <v>9</v>
      </c>
      <c r="K3306" s="50" t="s">
        <v>47</v>
      </c>
      <c r="L3306" s="50" t="s">
        <v>48</v>
      </c>
      <c r="M3306" s="50" t="s">
        <v>49</v>
      </c>
      <c r="N3306" s="49" t="s">
        <v>272</v>
      </c>
      <c r="O3306" s="48" t="s">
        <v>45</v>
      </c>
      <c r="P3306" s="48" t="s">
        <v>270</v>
      </c>
    </row>
    <row r="3307" spans="1:16" x14ac:dyDescent="0.15">
      <c r="A3307" s="46"/>
    </row>
    <row r="3308" spans="1:16" x14ac:dyDescent="0.15">
      <c r="A3308" s="46" t="s">
        <v>114</v>
      </c>
      <c r="B3308" s="1">
        <v>55681</v>
      </c>
      <c r="C3308" s="1">
        <v>63936</v>
      </c>
      <c r="D3308" s="1">
        <v>81670</v>
      </c>
      <c r="E3308" s="1">
        <v>90403</v>
      </c>
      <c r="F3308" s="1">
        <v>79774</v>
      </c>
      <c r="G3308" s="1">
        <v>70580</v>
      </c>
      <c r="H3308" s="1">
        <v>111666</v>
      </c>
      <c r="I3308" s="1">
        <v>113185</v>
      </c>
      <c r="J3308" s="1">
        <v>95905</v>
      </c>
      <c r="K3308" s="1">
        <v>97572</v>
      </c>
      <c r="L3308" s="1">
        <v>57786</v>
      </c>
      <c r="M3308" s="1">
        <v>67164</v>
      </c>
      <c r="N3308" s="30">
        <f t="shared" ref="N3308:N3318" si="55">SUM(B3308:M3308)</f>
        <v>985322</v>
      </c>
      <c r="O3308" s="1">
        <v>985322</v>
      </c>
      <c r="P3308" s="1">
        <f t="shared" ref="P3308:P3318" si="56">O3308-N3308</f>
        <v>0</v>
      </c>
    </row>
    <row r="3309" spans="1:16" x14ac:dyDescent="0.15">
      <c r="A3309" s="46" t="s">
        <v>115</v>
      </c>
      <c r="B3309" s="1">
        <v>7359</v>
      </c>
      <c r="C3309" s="1">
        <v>6483</v>
      </c>
      <c r="D3309" s="1">
        <v>7658</v>
      </c>
      <c r="E3309" s="1">
        <v>10011</v>
      </c>
      <c r="F3309" s="1">
        <v>8586</v>
      </c>
      <c r="G3309" s="1">
        <v>10550</v>
      </c>
      <c r="H3309" s="1">
        <v>10479</v>
      </c>
      <c r="I3309" s="1">
        <v>11149</v>
      </c>
      <c r="J3309" s="1">
        <v>11128</v>
      </c>
      <c r="K3309" s="1">
        <v>10256</v>
      </c>
      <c r="L3309" s="1">
        <v>7086</v>
      </c>
      <c r="M3309" s="1">
        <v>8630</v>
      </c>
      <c r="N3309" s="30">
        <f t="shared" si="55"/>
        <v>109375</v>
      </c>
      <c r="O3309" s="1">
        <v>109375</v>
      </c>
      <c r="P3309" s="1">
        <f t="shared" si="56"/>
        <v>0</v>
      </c>
    </row>
    <row r="3310" spans="1:16" x14ac:dyDescent="0.15">
      <c r="A3310" s="46" t="s">
        <v>56</v>
      </c>
      <c r="B3310" s="1">
        <v>110625</v>
      </c>
      <c r="C3310" s="1">
        <v>95673</v>
      </c>
      <c r="D3310" s="1">
        <v>90044</v>
      </c>
      <c r="E3310" s="1">
        <v>92576</v>
      </c>
      <c r="F3310" s="1">
        <v>108477</v>
      </c>
      <c r="G3310" s="1">
        <v>109672</v>
      </c>
      <c r="H3310" s="1">
        <v>116170</v>
      </c>
      <c r="I3310" s="1">
        <v>132258</v>
      </c>
      <c r="J3310" s="1">
        <v>133687</v>
      </c>
      <c r="K3310" s="1">
        <v>93927</v>
      </c>
      <c r="L3310" s="1">
        <v>86398</v>
      </c>
      <c r="M3310" s="1">
        <v>108916</v>
      </c>
      <c r="N3310" s="30">
        <f t="shared" si="55"/>
        <v>1278423</v>
      </c>
      <c r="O3310" s="1">
        <v>1278423</v>
      </c>
      <c r="P3310" s="1">
        <f t="shared" si="56"/>
        <v>0</v>
      </c>
    </row>
    <row r="3311" spans="1:16" x14ac:dyDescent="0.15">
      <c r="A3311" s="46" t="s">
        <v>116</v>
      </c>
      <c r="B3311" s="1">
        <v>9848</v>
      </c>
      <c r="C3311" s="1">
        <v>7275</v>
      </c>
      <c r="D3311" s="1">
        <v>7511</v>
      </c>
      <c r="E3311" s="1">
        <v>10324</v>
      </c>
      <c r="F3311" s="1">
        <v>10506</v>
      </c>
      <c r="G3311" s="1">
        <v>14615</v>
      </c>
      <c r="H3311" s="1">
        <v>14928</v>
      </c>
      <c r="I3311" s="1">
        <v>13474</v>
      </c>
      <c r="J3311" s="1">
        <v>12213</v>
      </c>
      <c r="K3311" s="1">
        <v>9164</v>
      </c>
      <c r="L3311" s="1">
        <v>8911</v>
      </c>
      <c r="M3311" s="1">
        <v>10402</v>
      </c>
      <c r="N3311" s="30">
        <f t="shared" si="55"/>
        <v>129171</v>
      </c>
      <c r="O3311" s="1">
        <v>129171</v>
      </c>
      <c r="P3311" s="1">
        <f t="shared" si="56"/>
        <v>0</v>
      </c>
    </row>
    <row r="3312" spans="1:16" x14ac:dyDescent="0.15">
      <c r="A3312" s="46" t="s">
        <v>117</v>
      </c>
      <c r="B3312" s="1">
        <v>1208</v>
      </c>
      <c r="C3312" s="1">
        <v>1166</v>
      </c>
      <c r="D3312" s="1">
        <v>1354</v>
      </c>
      <c r="E3312" s="1">
        <v>1362</v>
      </c>
      <c r="F3312" s="1">
        <v>1692</v>
      </c>
      <c r="G3312" s="1">
        <v>1864</v>
      </c>
      <c r="H3312" s="1">
        <v>1980</v>
      </c>
      <c r="I3312" s="1">
        <v>2168</v>
      </c>
      <c r="J3312" s="1">
        <v>1889</v>
      </c>
      <c r="K3312" s="1">
        <v>1521</v>
      </c>
      <c r="L3312" s="1">
        <v>1193</v>
      </c>
      <c r="M3312" s="1">
        <v>1906</v>
      </c>
      <c r="N3312" s="30">
        <f t="shared" si="55"/>
        <v>19303</v>
      </c>
      <c r="O3312" s="1">
        <v>19303</v>
      </c>
      <c r="P3312" s="1">
        <f t="shared" si="56"/>
        <v>0</v>
      </c>
    </row>
    <row r="3313" spans="1:16" x14ac:dyDescent="0.15">
      <c r="A3313" s="46" t="s">
        <v>118</v>
      </c>
      <c r="B3313" s="1">
        <v>37145</v>
      </c>
      <c r="C3313" s="1">
        <v>29419</v>
      </c>
      <c r="D3313" s="1">
        <v>30658</v>
      </c>
      <c r="E3313" s="1">
        <v>38682</v>
      </c>
      <c r="F3313" s="1">
        <v>35766</v>
      </c>
      <c r="G3313" s="1">
        <v>41498</v>
      </c>
      <c r="H3313" s="1">
        <v>40544</v>
      </c>
      <c r="I3313" s="1">
        <v>36873</v>
      </c>
      <c r="J3313" s="1">
        <v>49760</v>
      </c>
      <c r="K3313" s="1">
        <v>36990</v>
      </c>
      <c r="L3313" s="1">
        <v>27696</v>
      </c>
      <c r="M3313" s="1">
        <v>45139</v>
      </c>
      <c r="N3313" s="30">
        <f t="shared" si="55"/>
        <v>450170</v>
      </c>
      <c r="O3313" s="1">
        <v>450170</v>
      </c>
      <c r="P3313" s="1">
        <f t="shared" si="56"/>
        <v>0</v>
      </c>
    </row>
    <row r="3314" spans="1:16" x14ac:dyDescent="0.15">
      <c r="A3314" s="46" t="s">
        <v>119</v>
      </c>
      <c r="B3314" s="1">
        <v>15007</v>
      </c>
      <c r="C3314" s="1">
        <v>13894</v>
      </c>
      <c r="D3314" s="1">
        <v>16414</v>
      </c>
      <c r="E3314" s="1">
        <v>15837</v>
      </c>
      <c r="F3314" s="1">
        <v>19255</v>
      </c>
      <c r="G3314" s="1">
        <v>18875</v>
      </c>
      <c r="H3314" s="1">
        <v>18876</v>
      </c>
      <c r="I3314" s="1">
        <v>17215</v>
      </c>
      <c r="J3314" s="1">
        <v>18497</v>
      </c>
      <c r="K3314" s="1">
        <v>18651</v>
      </c>
      <c r="L3314" s="1">
        <v>13996</v>
      </c>
      <c r="M3314" s="1">
        <v>18226</v>
      </c>
      <c r="N3314" s="30">
        <f t="shared" si="55"/>
        <v>204743</v>
      </c>
      <c r="O3314" s="1">
        <v>204743</v>
      </c>
      <c r="P3314" s="1">
        <f t="shared" si="56"/>
        <v>0</v>
      </c>
    </row>
    <row r="3315" spans="1:16" x14ac:dyDescent="0.15">
      <c r="A3315" s="46" t="s">
        <v>120</v>
      </c>
      <c r="B3315" s="1">
        <v>11706</v>
      </c>
      <c r="C3315" s="1">
        <v>11718</v>
      </c>
      <c r="D3315" s="1">
        <v>15822</v>
      </c>
      <c r="E3315" s="1">
        <v>10606</v>
      </c>
      <c r="F3315" s="1">
        <v>15102</v>
      </c>
      <c r="G3315" s="1">
        <v>15530</v>
      </c>
      <c r="H3315" s="1">
        <v>11772</v>
      </c>
      <c r="I3315" s="1">
        <v>13088</v>
      </c>
      <c r="J3315" s="1">
        <v>14073</v>
      </c>
      <c r="K3315" s="1">
        <v>15994</v>
      </c>
      <c r="L3315" s="1">
        <v>18251</v>
      </c>
      <c r="M3315" s="1">
        <v>25354</v>
      </c>
      <c r="N3315" s="30">
        <f t="shared" si="55"/>
        <v>179016</v>
      </c>
      <c r="O3315" s="1">
        <v>179016</v>
      </c>
      <c r="P3315" s="1">
        <f t="shared" si="56"/>
        <v>0</v>
      </c>
    </row>
    <row r="3316" spans="1:16" x14ac:dyDescent="0.15">
      <c r="A3316" s="46" t="s">
        <v>121</v>
      </c>
      <c r="B3316" s="1">
        <v>389</v>
      </c>
      <c r="C3316" s="1">
        <v>414</v>
      </c>
      <c r="D3316" s="1">
        <v>517</v>
      </c>
      <c r="E3316" s="1">
        <v>462</v>
      </c>
      <c r="F3316" s="1">
        <v>512</v>
      </c>
      <c r="G3316" s="1">
        <v>511</v>
      </c>
      <c r="H3316" s="1">
        <v>638</v>
      </c>
      <c r="I3316" s="1">
        <v>754</v>
      </c>
      <c r="J3316" s="1">
        <v>527</v>
      </c>
      <c r="K3316" s="1">
        <v>510</v>
      </c>
      <c r="L3316" s="1">
        <v>452</v>
      </c>
      <c r="M3316" s="1">
        <v>499</v>
      </c>
      <c r="N3316" s="30">
        <f t="shared" si="55"/>
        <v>6185</v>
      </c>
      <c r="O3316" s="1">
        <v>6185</v>
      </c>
      <c r="P3316" s="1">
        <f t="shared" si="56"/>
        <v>0</v>
      </c>
    </row>
    <row r="3317" spans="1:16" x14ac:dyDescent="0.15">
      <c r="A3317" s="46" t="s">
        <v>10</v>
      </c>
      <c r="B3317" s="1">
        <v>248968</v>
      </c>
      <c r="C3317" s="1">
        <v>229978</v>
      </c>
      <c r="D3317" s="1">
        <v>251648</v>
      </c>
      <c r="E3317" s="1">
        <v>270263</v>
      </c>
      <c r="F3317" s="1">
        <v>279670</v>
      </c>
      <c r="G3317" s="1">
        <v>283695</v>
      </c>
      <c r="H3317" s="1">
        <v>327053</v>
      </c>
      <c r="I3317" s="1">
        <v>340164</v>
      </c>
      <c r="J3317" s="1">
        <v>337679</v>
      </c>
      <c r="K3317" s="1">
        <v>284585</v>
      </c>
      <c r="L3317" s="1">
        <v>221769</v>
      </c>
      <c r="M3317" s="1">
        <v>286236</v>
      </c>
      <c r="N3317" s="30">
        <f t="shared" si="55"/>
        <v>3361708</v>
      </c>
      <c r="O3317" s="1">
        <v>3361708</v>
      </c>
      <c r="P3317" s="1">
        <f t="shared" si="56"/>
        <v>0</v>
      </c>
    </row>
    <row r="3318" spans="1:16" x14ac:dyDescent="0.15">
      <c r="A3318" s="46" t="s">
        <v>153</v>
      </c>
      <c r="B3318" s="1">
        <v>24390</v>
      </c>
      <c r="C3318" s="1">
        <v>27659</v>
      </c>
      <c r="D3318" s="1">
        <v>38993</v>
      </c>
      <c r="E3318" s="1">
        <v>32054</v>
      </c>
      <c r="F3318" s="1">
        <v>33461</v>
      </c>
      <c r="G3318" s="1">
        <v>30254</v>
      </c>
      <c r="H3318" s="1">
        <v>39496</v>
      </c>
      <c r="I3318" s="1">
        <v>36984</v>
      </c>
      <c r="J3318" s="1">
        <v>35870</v>
      </c>
      <c r="K3318" s="1">
        <v>38956</v>
      </c>
      <c r="L3318" s="1">
        <v>37615</v>
      </c>
      <c r="M3318" s="1">
        <v>50808</v>
      </c>
      <c r="N3318" s="30">
        <f t="shared" si="55"/>
        <v>426540</v>
      </c>
      <c r="O3318" s="1">
        <v>426540</v>
      </c>
      <c r="P3318" s="1">
        <f t="shared" si="56"/>
        <v>0</v>
      </c>
    </row>
    <row r="3319" spans="1:16" x14ac:dyDescent="0.15">
      <c r="A3319" s="46"/>
      <c r="B3319" s="1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M3319" s="1"/>
      <c r="N3319" s="30"/>
      <c r="O3319" s="1"/>
      <c r="P3319" s="1"/>
    </row>
    <row r="3320" spans="1:16" x14ac:dyDescent="0.15">
      <c r="A3320" s="46" t="s">
        <v>157</v>
      </c>
      <c r="B3320" s="1">
        <v>5405</v>
      </c>
      <c r="C3320" s="1">
        <v>4911</v>
      </c>
      <c r="D3320" s="1">
        <v>5680</v>
      </c>
      <c r="E3320" s="1">
        <v>6061</v>
      </c>
      <c r="F3320" s="1">
        <v>5493</v>
      </c>
      <c r="G3320" s="1">
        <v>4722</v>
      </c>
      <c r="H3320" s="1">
        <v>7060</v>
      </c>
      <c r="I3320" s="1">
        <v>6027</v>
      </c>
      <c r="J3320" s="1">
        <v>6230</v>
      </c>
      <c r="K3320" s="1">
        <v>6879</v>
      </c>
      <c r="L3320" s="1">
        <v>5217</v>
      </c>
      <c r="M3320" s="1">
        <v>5881</v>
      </c>
      <c r="N3320" s="30">
        <f t="shared" ref="N3320:N3330" si="57">SUM(B3320:M3320)</f>
        <v>69566</v>
      </c>
      <c r="O3320" s="1">
        <v>69566</v>
      </c>
      <c r="P3320" s="1">
        <f t="shared" ref="P3320:P3330" si="58">O3320-N3320</f>
        <v>0</v>
      </c>
    </row>
    <row r="3321" spans="1:16" x14ac:dyDescent="0.15">
      <c r="A3321" s="46" t="s">
        <v>158</v>
      </c>
      <c r="B3321" s="1">
        <v>298</v>
      </c>
      <c r="C3321" s="1">
        <v>300</v>
      </c>
      <c r="D3321" s="1">
        <v>309</v>
      </c>
      <c r="E3321" s="1">
        <v>423</v>
      </c>
      <c r="F3321" s="1">
        <v>315</v>
      </c>
      <c r="G3321" s="1">
        <v>485</v>
      </c>
      <c r="H3321" s="1">
        <v>373</v>
      </c>
      <c r="I3321" s="1">
        <v>367</v>
      </c>
      <c r="J3321" s="1">
        <v>430</v>
      </c>
      <c r="K3321" s="1">
        <v>421</v>
      </c>
      <c r="L3321" s="1">
        <v>393</v>
      </c>
      <c r="M3321" s="1">
        <v>404</v>
      </c>
      <c r="N3321" s="30">
        <f t="shared" si="57"/>
        <v>4518</v>
      </c>
      <c r="O3321" s="1">
        <v>4518</v>
      </c>
      <c r="P3321" s="1">
        <f t="shared" si="58"/>
        <v>0</v>
      </c>
    </row>
    <row r="3322" spans="1:16" x14ac:dyDescent="0.15">
      <c r="A3322" s="46" t="s">
        <v>159</v>
      </c>
      <c r="B3322" s="1">
        <v>1507</v>
      </c>
      <c r="C3322" s="1">
        <v>1064</v>
      </c>
      <c r="D3322" s="1">
        <v>1529</v>
      </c>
      <c r="E3322" s="1">
        <v>1351</v>
      </c>
      <c r="F3322" s="1">
        <v>1613</v>
      </c>
      <c r="G3322" s="1">
        <v>1888</v>
      </c>
      <c r="H3322" s="1">
        <v>2490</v>
      </c>
      <c r="I3322" s="1">
        <v>1745</v>
      </c>
      <c r="J3322" s="1">
        <v>1595</v>
      </c>
      <c r="K3322" s="1">
        <v>1574</v>
      </c>
      <c r="L3322" s="1">
        <v>1141</v>
      </c>
      <c r="M3322" s="1">
        <v>1582</v>
      </c>
      <c r="N3322" s="30">
        <f t="shared" si="57"/>
        <v>19079</v>
      </c>
      <c r="O3322" s="1">
        <v>19079</v>
      </c>
      <c r="P3322" s="1">
        <f t="shared" si="58"/>
        <v>0</v>
      </c>
    </row>
    <row r="3323" spans="1:16" x14ac:dyDescent="0.15">
      <c r="A3323" s="46" t="s">
        <v>160</v>
      </c>
      <c r="B3323" s="1">
        <v>129</v>
      </c>
      <c r="C3323" s="1">
        <v>68</v>
      </c>
      <c r="D3323" s="1">
        <v>103</v>
      </c>
      <c r="E3323" s="1">
        <v>89</v>
      </c>
      <c r="F3323" s="1">
        <v>158</v>
      </c>
      <c r="G3323" s="1">
        <v>182</v>
      </c>
      <c r="H3323" s="1">
        <v>176</v>
      </c>
      <c r="I3323" s="1">
        <v>144</v>
      </c>
      <c r="J3323" s="1">
        <v>145</v>
      </c>
      <c r="K3323" s="1">
        <v>168</v>
      </c>
      <c r="L3323" s="1">
        <v>148</v>
      </c>
      <c r="M3323" s="1">
        <v>122</v>
      </c>
      <c r="N3323" s="30">
        <f t="shared" si="57"/>
        <v>1632</v>
      </c>
      <c r="O3323" s="1">
        <v>1632</v>
      </c>
      <c r="P3323" s="1">
        <f t="shared" si="58"/>
        <v>0</v>
      </c>
    </row>
    <row r="3324" spans="1:16" x14ac:dyDescent="0.15">
      <c r="A3324" s="46" t="s">
        <v>161</v>
      </c>
      <c r="B3324" s="1">
        <v>84</v>
      </c>
      <c r="C3324" s="1">
        <v>60</v>
      </c>
      <c r="D3324" s="1">
        <v>67</v>
      </c>
      <c r="E3324" s="1">
        <v>76</v>
      </c>
      <c r="F3324" s="1">
        <v>147</v>
      </c>
      <c r="G3324" s="1">
        <v>86</v>
      </c>
      <c r="H3324" s="1">
        <v>91</v>
      </c>
      <c r="I3324" s="1">
        <v>78</v>
      </c>
      <c r="J3324" s="1">
        <v>58</v>
      </c>
      <c r="K3324" s="1">
        <v>59</v>
      </c>
      <c r="L3324" s="1">
        <v>65</v>
      </c>
      <c r="M3324" s="1">
        <v>69</v>
      </c>
      <c r="N3324" s="30">
        <f t="shared" si="57"/>
        <v>940</v>
      </c>
      <c r="O3324" s="1">
        <v>940</v>
      </c>
      <c r="P3324" s="1">
        <f t="shared" si="58"/>
        <v>0</v>
      </c>
    </row>
    <row r="3325" spans="1:16" x14ac:dyDescent="0.15">
      <c r="A3325" s="46" t="s">
        <v>162</v>
      </c>
      <c r="B3325" s="1">
        <v>202</v>
      </c>
      <c r="C3325" s="1">
        <v>88</v>
      </c>
      <c r="D3325" s="1">
        <v>83</v>
      </c>
      <c r="E3325" s="1">
        <v>326</v>
      </c>
      <c r="F3325" s="1">
        <v>143</v>
      </c>
      <c r="G3325" s="1">
        <v>160</v>
      </c>
      <c r="H3325" s="1">
        <v>169</v>
      </c>
      <c r="I3325" s="1">
        <v>96</v>
      </c>
      <c r="J3325" s="1">
        <v>117</v>
      </c>
      <c r="K3325" s="1">
        <v>121</v>
      </c>
      <c r="L3325" s="1">
        <v>188</v>
      </c>
      <c r="M3325" s="1">
        <v>112</v>
      </c>
      <c r="N3325" s="30">
        <f t="shared" si="57"/>
        <v>1805</v>
      </c>
      <c r="O3325" s="1">
        <v>1805</v>
      </c>
      <c r="P3325" s="1">
        <f t="shared" si="58"/>
        <v>0</v>
      </c>
    </row>
    <row r="3326" spans="1:16" x14ac:dyDescent="0.15">
      <c r="A3326" s="46" t="s">
        <v>163</v>
      </c>
      <c r="B3326" s="1">
        <v>68</v>
      </c>
      <c r="C3326" s="1">
        <v>65</v>
      </c>
      <c r="D3326" s="1">
        <v>62</v>
      </c>
      <c r="E3326" s="1">
        <v>110</v>
      </c>
      <c r="F3326" s="1">
        <v>102</v>
      </c>
      <c r="G3326" s="1">
        <v>59</v>
      </c>
      <c r="H3326" s="1">
        <v>98</v>
      </c>
      <c r="I3326" s="1">
        <v>80</v>
      </c>
      <c r="J3326" s="1">
        <v>55</v>
      </c>
      <c r="K3326" s="1">
        <v>79</v>
      </c>
      <c r="L3326" s="1">
        <v>88</v>
      </c>
      <c r="M3326" s="1">
        <v>48</v>
      </c>
      <c r="N3326" s="30">
        <f t="shared" si="57"/>
        <v>914</v>
      </c>
      <c r="O3326" s="1">
        <v>914</v>
      </c>
      <c r="P3326" s="1">
        <f t="shared" si="58"/>
        <v>0</v>
      </c>
    </row>
    <row r="3327" spans="1:16" x14ac:dyDescent="0.15">
      <c r="A3327" s="46" t="s">
        <v>164</v>
      </c>
      <c r="B3327" s="1">
        <v>9</v>
      </c>
      <c r="C3327" s="1">
        <v>4</v>
      </c>
      <c r="D3327" s="1">
        <v>8</v>
      </c>
      <c r="E3327" s="1">
        <v>10</v>
      </c>
      <c r="F3327" s="1">
        <v>14</v>
      </c>
      <c r="G3327" s="1">
        <v>14</v>
      </c>
      <c r="H3327" s="1">
        <v>13</v>
      </c>
      <c r="I3327" s="1">
        <v>13</v>
      </c>
      <c r="J3327" s="1">
        <v>9</v>
      </c>
      <c r="K3327" s="1">
        <v>12</v>
      </c>
      <c r="L3327" s="1">
        <v>11</v>
      </c>
      <c r="M3327" s="1">
        <v>15</v>
      </c>
      <c r="N3327" s="30">
        <f t="shared" si="57"/>
        <v>132</v>
      </c>
      <c r="O3327" s="1">
        <v>132</v>
      </c>
      <c r="P3327" s="1">
        <f t="shared" si="58"/>
        <v>0</v>
      </c>
    </row>
    <row r="3328" spans="1:16" x14ac:dyDescent="0.15">
      <c r="A3328" s="46" t="s">
        <v>165</v>
      </c>
      <c r="B3328" s="1">
        <v>16</v>
      </c>
      <c r="C3328" s="1">
        <v>7</v>
      </c>
      <c r="D3328" s="1">
        <v>8</v>
      </c>
      <c r="E3328" s="1">
        <v>18</v>
      </c>
      <c r="F3328" s="1">
        <v>14</v>
      </c>
      <c r="G3328" s="1">
        <v>20</v>
      </c>
      <c r="H3328" s="1">
        <v>13</v>
      </c>
      <c r="I3328" s="1">
        <v>7</v>
      </c>
      <c r="J3328" s="1">
        <v>10</v>
      </c>
      <c r="K3328" s="1">
        <v>15</v>
      </c>
      <c r="L3328" s="1">
        <v>8</v>
      </c>
      <c r="M3328" s="1">
        <v>12</v>
      </c>
      <c r="N3328" s="30">
        <f t="shared" si="57"/>
        <v>148</v>
      </c>
      <c r="O3328" s="1">
        <v>148</v>
      </c>
      <c r="P3328" s="1">
        <f t="shared" si="58"/>
        <v>0</v>
      </c>
    </row>
    <row r="3329" spans="1:16" x14ac:dyDescent="0.15">
      <c r="A3329" s="46" t="s">
        <v>156</v>
      </c>
      <c r="B3329" s="1">
        <v>7718</v>
      </c>
      <c r="C3329" s="1">
        <v>6567</v>
      </c>
      <c r="D3329" s="1">
        <v>7849</v>
      </c>
      <c r="E3329" s="1">
        <v>8464</v>
      </c>
      <c r="F3329" s="1">
        <v>7999</v>
      </c>
      <c r="G3329" s="1">
        <v>7616</v>
      </c>
      <c r="H3329" s="1">
        <v>10483</v>
      </c>
      <c r="I3329" s="1">
        <v>8557</v>
      </c>
      <c r="J3329" s="1">
        <v>8649</v>
      </c>
      <c r="K3329" s="1">
        <v>9328</v>
      </c>
      <c r="L3329" s="1">
        <v>7259</v>
      </c>
      <c r="M3329" s="1">
        <v>8245</v>
      </c>
      <c r="N3329" s="30">
        <f t="shared" si="57"/>
        <v>98734</v>
      </c>
      <c r="O3329" s="1">
        <v>98734</v>
      </c>
      <c r="P3329" s="1">
        <f t="shared" si="58"/>
        <v>0</v>
      </c>
    </row>
    <row r="3330" spans="1:16" x14ac:dyDescent="0.15">
      <c r="A3330" s="46" t="s">
        <v>187</v>
      </c>
      <c r="B3330" s="1">
        <v>792</v>
      </c>
      <c r="C3330" s="1">
        <v>519</v>
      </c>
      <c r="D3330" s="1">
        <v>853</v>
      </c>
      <c r="E3330" s="1">
        <v>816</v>
      </c>
      <c r="F3330" s="1">
        <v>937</v>
      </c>
      <c r="G3330" s="1">
        <v>770</v>
      </c>
      <c r="H3330" s="1">
        <v>1412</v>
      </c>
      <c r="I3330" s="1">
        <v>1279</v>
      </c>
      <c r="J3330" s="1">
        <v>929</v>
      </c>
      <c r="K3330" s="1">
        <v>1010</v>
      </c>
      <c r="L3330" s="1">
        <v>945</v>
      </c>
      <c r="M3330" s="1">
        <v>878</v>
      </c>
      <c r="N3330" s="30">
        <f t="shared" si="57"/>
        <v>11140</v>
      </c>
      <c r="O3330" s="1">
        <v>11140</v>
      </c>
      <c r="P3330" s="1">
        <f t="shared" si="58"/>
        <v>0</v>
      </c>
    </row>
    <row r="3331" spans="1:16" x14ac:dyDescent="0.15">
      <c r="A3331" s="46"/>
      <c r="B3331" s="1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M3331" s="1"/>
      <c r="N3331" s="30"/>
      <c r="O3331" s="1"/>
      <c r="P3331" s="1"/>
    </row>
    <row r="3332" spans="1:16" x14ac:dyDescent="0.15">
      <c r="A3332" s="46" t="s">
        <v>122</v>
      </c>
      <c r="B3332" s="1">
        <v>35679</v>
      </c>
      <c r="C3332" s="1">
        <v>40511</v>
      </c>
      <c r="D3332" s="1">
        <v>56341</v>
      </c>
      <c r="E3332" s="1">
        <v>63945</v>
      </c>
      <c r="F3332" s="1">
        <v>62542</v>
      </c>
      <c r="G3332" s="1">
        <v>55813</v>
      </c>
      <c r="H3332" s="1">
        <v>84991</v>
      </c>
      <c r="I3332" s="1">
        <v>89140</v>
      </c>
      <c r="J3332" s="1">
        <v>78509</v>
      </c>
      <c r="K3332" s="1">
        <v>71365</v>
      </c>
      <c r="L3332" s="1">
        <v>37909</v>
      </c>
      <c r="M3332" s="1">
        <v>41397</v>
      </c>
      <c r="N3332" s="30">
        <f t="shared" ref="N3332:N3342" si="59">SUM(B3332:M3332)</f>
        <v>718142</v>
      </c>
      <c r="O3332" s="1">
        <v>718142</v>
      </c>
      <c r="P3332" s="1">
        <f t="shared" ref="P3332:P3342" si="60">O3332-N3332</f>
        <v>0</v>
      </c>
    </row>
    <row r="3333" spans="1:16" x14ac:dyDescent="0.15">
      <c r="A3333" s="46" t="s">
        <v>123</v>
      </c>
      <c r="B3333" s="1">
        <v>3244</v>
      </c>
      <c r="C3333" s="1">
        <v>3178</v>
      </c>
      <c r="D3333" s="1">
        <v>4052</v>
      </c>
      <c r="E3333" s="1">
        <v>4567</v>
      </c>
      <c r="F3333" s="1">
        <v>3750</v>
      </c>
      <c r="G3333" s="1">
        <v>4364</v>
      </c>
      <c r="H3333" s="1">
        <v>4043</v>
      </c>
      <c r="I3333" s="1">
        <v>4929</v>
      </c>
      <c r="J3333" s="1">
        <v>5007</v>
      </c>
      <c r="K3333" s="1">
        <v>5272</v>
      </c>
      <c r="L3333" s="1">
        <v>3385</v>
      </c>
      <c r="M3333" s="1">
        <v>3685</v>
      </c>
      <c r="N3333" s="30">
        <f t="shared" si="59"/>
        <v>49476</v>
      </c>
      <c r="O3333" s="1">
        <v>49476</v>
      </c>
      <c r="P3333" s="1">
        <f t="shared" si="60"/>
        <v>0</v>
      </c>
    </row>
    <row r="3334" spans="1:16" x14ac:dyDescent="0.15">
      <c r="A3334" s="46" t="s">
        <v>57</v>
      </c>
      <c r="B3334" s="1">
        <v>76153</v>
      </c>
      <c r="C3334" s="1">
        <v>63761</v>
      </c>
      <c r="D3334" s="1">
        <v>71328</v>
      </c>
      <c r="E3334" s="1">
        <v>74578</v>
      </c>
      <c r="F3334" s="1">
        <v>96124</v>
      </c>
      <c r="G3334" s="1">
        <v>95449</v>
      </c>
      <c r="H3334" s="1">
        <v>87974</v>
      </c>
      <c r="I3334" s="1">
        <v>101898</v>
      </c>
      <c r="J3334" s="1">
        <v>99850</v>
      </c>
      <c r="K3334" s="1">
        <v>74045</v>
      </c>
      <c r="L3334" s="1">
        <v>62722</v>
      </c>
      <c r="M3334" s="1">
        <v>75980</v>
      </c>
      <c r="N3334" s="30">
        <f t="shared" si="59"/>
        <v>979862</v>
      </c>
      <c r="O3334" s="1">
        <v>979862</v>
      </c>
      <c r="P3334" s="1">
        <f t="shared" si="60"/>
        <v>0</v>
      </c>
    </row>
    <row r="3335" spans="1:16" x14ac:dyDescent="0.15">
      <c r="A3335" s="46" t="s">
        <v>124</v>
      </c>
      <c r="B3335" s="1">
        <v>2578</v>
      </c>
      <c r="C3335" s="1">
        <v>2178</v>
      </c>
      <c r="D3335" s="1">
        <v>2428</v>
      </c>
      <c r="E3335" s="1">
        <v>3797</v>
      </c>
      <c r="F3335" s="1">
        <v>3656</v>
      </c>
      <c r="G3335" s="1">
        <v>4369</v>
      </c>
      <c r="H3335" s="1">
        <v>3225</v>
      </c>
      <c r="I3335" s="1">
        <v>3186</v>
      </c>
      <c r="J3335" s="1">
        <v>3293</v>
      </c>
      <c r="K3335" s="1">
        <v>3297</v>
      </c>
      <c r="L3335" s="1">
        <v>2400</v>
      </c>
      <c r="M3335" s="1">
        <v>2584</v>
      </c>
      <c r="N3335" s="30">
        <f t="shared" si="59"/>
        <v>36991</v>
      </c>
      <c r="O3335" s="1">
        <v>36991</v>
      </c>
      <c r="P3335" s="1">
        <f t="shared" si="60"/>
        <v>0</v>
      </c>
    </row>
    <row r="3336" spans="1:16" x14ac:dyDescent="0.15">
      <c r="A3336" s="46" t="s">
        <v>125</v>
      </c>
      <c r="B3336" s="1">
        <v>761</v>
      </c>
      <c r="C3336" s="1">
        <v>613</v>
      </c>
      <c r="D3336" s="1">
        <v>841</v>
      </c>
      <c r="E3336" s="1">
        <v>828</v>
      </c>
      <c r="F3336" s="1">
        <v>1040</v>
      </c>
      <c r="G3336" s="1">
        <v>1191</v>
      </c>
      <c r="H3336" s="1">
        <v>1077</v>
      </c>
      <c r="I3336" s="1">
        <v>1273</v>
      </c>
      <c r="J3336" s="1">
        <v>1114</v>
      </c>
      <c r="K3336" s="1">
        <v>1123</v>
      </c>
      <c r="L3336" s="1">
        <v>847</v>
      </c>
      <c r="M3336" s="1">
        <v>1045</v>
      </c>
      <c r="N3336" s="30">
        <f t="shared" si="59"/>
        <v>11753</v>
      </c>
      <c r="O3336" s="1">
        <v>11753</v>
      </c>
      <c r="P3336" s="1">
        <f t="shared" si="60"/>
        <v>0</v>
      </c>
    </row>
    <row r="3337" spans="1:16" x14ac:dyDescent="0.15">
      <c r="A3337" s="46" t="s">
        <v>126</v>
      </c>
      <c r="B3337" s="1">
        <v>12896</v>
      </c>
      <c r="C3337" s="1">
        <v>10607</v>
      </c>
      <c r="D3337" s="1">
        <v>11793</v>
      </c>
      <c r="E3337" s="1">
        <v>13262</v>
      </c>
      <c r="F3337" s="1">
        <v>14299</v>
      </c>
      <c r="G3337" s="1">
        <v>15673</v>
      </c>
      <c r="H3337" s="1">
        <v>15198</v>
      </c>
      <c r="I3337" s="1">
        <v>14657</v>
      </c>
      <c r="J3337" s="1">
        <v>19863</v>
      </c>
      <c r="K3337" s="1">
        <v>13537</v>
      </c>
      <c r="L3337" s="1">
        <v>9697</v>
      </c>
      <c r="M3337" s="1">
        <v>18782</v>
      </c>
      <c r="N3337" s="30">
        <f t="shared" si="59"/>
        <v>170264</v>
      </c>
      <c r="O3337" s="1">
        <v>170264</v>
      </c>
      <c r="P3337" s="1">
        <f t="shared" si="60"/>
        <v>0</v>
      </c>
    </row>
    <row r="3338" spans="1:16" x14ac:dyDescent="0.15">
      <c r="A3338" s="46" t="s">
        <v>127</v>
      </c>
      <c r="B3338" s="1">
        <v>2554</v>
      </c>
      <c r="C3338" s="1">
        <v>2618</v>
      </c>
      <c r="D3338" s="1">
        <v>3382</v>
      </c>
      <c r="E3338" s="1">
        <v>3142</v>
      </c>
      <c r="F3338" s="1">
        <v>4558</v>
      </c>
      <c r="G3338" s="1">
        <v>5405</v>
      </c>
      <c r="H3338" s="1">
        <v>4158</v>
      </c>
      <c r="I3338" s="1">
        <v>3658</v>
      </c>
      <c r="J3338" s="1">
        <v>4030</v>
      </c>
      <c r="K3338" s="1">
        <v>3989</v>
      </c>
      <c r="L3338" s="1">
        <v>2796</v>
      </c>
      <c r="M3338" s="1">
        <v>4830</v>
      </c>
      <c r="N3338" s="30">
        <f t="shared" si="59"/>
        <v>45120</v>
      </c>
      <c r="O3338" s="1">
        <v>45120</v>
      </c>
      <c r="P3338" s="1">
        <f t="shared" si="60"/>
        <v>0</v>
      </c>
    </row>
    <row r="3339" spans="1:16" x14ac:dyDescent="0.15">
      <c r="A3339" s="46" t="s">
        <v>128</v>
      </c>
      <c r="B3339" s="1">
        <v>1464</v>
      </c>
      <c r="C3339" s="1">
        <v>1670</v>
      </c>
      <c r="D3339" s="1">
        <v>2425</v>
      </c>
      <c r="E3339" s="1">
        <v>1676</v>
      </c>
      <c r="F3339" s="1">
        <v>2917</v>
      </c>
      <c r="G3339" s="1">
        <v>2445</v>
      </c>
      <c r="H3339" s="1">
        <v>2194</v>
      </c>
      <c r="I3339" s="1">
        <v>2156</v>
      </c>
      <c r="J3339" s="1">
        <v>2122</v>
      </c>
      <c r="K3339" s="1">
        <v>2347</v>
      </c>
      <c r="L3339" s="1">
        <v>2135</v>
      </c>
      <c r="M3339" s="1">
        <v>3258</v>
      </c>
      <c r="N3339" s="30">
        <f t="shared" si="59"/>
        <v>26809</v>
      </c>
      <c r="O3339" s="1">
        <v>26809</v>
      </c>
      <c r="P3339" s="1">
        <f t="shared" si="60"/>
        <v>0</v>
      </c>
    </row>
    <row r="3340" spans="1:16" x14ac:dyDescent="0.15">
      <c r="A3340" s="46" t="s">
        <v>129</v>
      </c>
      <c r="B3340" s="1">
        <v>145</v>
      </c>
      <c r="C3340" s="1">
        <v>138</v>
      </c>
      <c r="D3340" s="1">
        <v>178</v>
      </c>
      <c r="E3340" s="1">
        <v>189</v>
      </c>
      <c r="F3340" s="1">
        <v>160</v>
      </c>
      <c r="G3340" s="1">
        <v>187</v>
      </c>
      <c r="H3340" s="1">
        <v>176</v>
      </c>
      <c r="I3340" s="1">
        <v>312</v>
      </c>
      <c r="J3340" s="1">
        <v>187</v>
      </c>
      <c r="K3340" s="1">
        <v>219</v>
      </c>
      <c r="L3340" s="1">
        <v>161</v>
      </c>
      <c r="M3340" s="1">
        <v>176</v>
      </c>
      <c r="N3340" s="30">
        <f t="shared" si="59"/>
        <v>2228</v>
      </c>
      <c r="O3340" s="1">
        <v>2228</v>
      </c>
      <c r="P3340" s="1">
        <f t="shared" si="60"/>
        <v>0</v>
      </c>
    </row>
    <row r="3341" spans="1:16" x14ac:dyDescent="0.15">
      <c r="A3341" s="46" t="s">
        <v>11</v>
      </c>
      <c r="B3341" s="1">
        <v>135474</v>
      </c>
      <c r="C3341" s="1">
        <v>125274</v>
      </c>
      <c r="D3341" s="1">
        <v>152768</v>
      </c>
      <c r="E3341" s="1">
        <v>165984</v>
      </c>
      <c r="F3341" s="1">
        <v>189046</v>
      </c>
      <c r="G3341" s="1">
        <v>184896</v>
      </c>
      <c r="H3341" s="1">
        <v>203036</v>
      </c>
      <c r="I3341" s="1">
        <v>221209</v>
      </c>
      <c r="J3341" s="1">
        <v>213975</v>
      </c>
      <c r="K3341" s="1">
        <v>175194</v>
      </c>
      <c r="L3341" s="1">
        <v>122052</v>
      </c>
      <c r="M3341" s="1">
        <v>151737</v>
      </c>
      <c r="N3341" s="30">
        <f t="shared" si="59"/>
        <v>2040645</v>
      </c>
      <c r="O3341" s="1">
        <v>2040645</v>
      </c>
      <c r="P3341" s="1">
        <f t="shared" si="60"/>
        <v>0</v>
      </c>
    </row>
    <row r="3342" spans="1:16" x14ac:dyDescent="0.15">
      <c r="A3342" s="46" t="s">
        <v>154</v>
      </c>
      <c r="B3342" s="1">
        <v>5191</v>
      </c>
      <c r="C3342" s="1">
        <v>5562</v>
      </c>
      <c r="D3342" s="1">
        <v>8120</v>
      </c>
      <c r="E3342" s="1">
        <v>5731</v>
      </c>
      <c r="F3342" s="1">
        <v>7302</v>
      </c>
      <c r="G3342" s="1">
        <v>7149</v>
      </c>
      <c r="H3342" s="1">
        <v>11224</v>
      </c>
      <c r="I3342" s="1">
        <v>8788</v>
      </c>
      <c r="J3342" s="1">
        <v>7055</v>
      </c>
      <c r="K3342" s="1">
        <v>7552</v>
      </c>
      <c r="L3342" s="1">
        <v>6886</v>
      </c>
      <c r="M3342" s="1">
        <v>11845</v>
      </c>
      <c r="N3342" s="30">
        <f t="shared" si="59"/>
        <v>92405</v>
      </c>
      <c r="O3342" s="1">
        <v>92405</v>
      </c>
      <c r="P3342" s="1">
        <f t="shared" si="60"/>
        <v>0</v>
      </c>
    </row>
    <row r="3343" spans="1:16" x14ac:dyDescent="0.15">
      <c r="A3343" s="46"/>
      <c r="B3343" s="1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M3343" s="1"/>
      <c r="N3343" s="30"/>
      <c r="O3343" s="1"/>
      <c r="P3343" s="1"/>
    </row>
    <row r="3344" spans="1:16" x14ac:dyDescent="0.15">
      <c r="A3344" s="46" t="s">
        <v>64</v>
      </c>
      <c r="B3344" s="1">
        <v>918</v>
      </c>
      <c r="C3344" s="1">
        <v>1088</v>
      </c>
      <c r="D3344" s="1">
        <v>1265</v>
      </c>
      <c r="E3344" s="1">
        <v>1401</v>
      </c>
      <c r="F3344" s="1">
        <v>1572</v>
      </c>
      <c r="G3344" s="1">
        <v>1347</v>
      </c>
      <c r="H3344" s="1">
        <v>3143</v>
      </c>
      <c r="I3344" s="1">
        <v>2536</v>
      </c>
      <c r="J3344" s="1">
        <v>2068</v>
      </c>
      <c r="K3344" s="1">
        <v>1931</v>
      </c>
      <c r="L3344" s="1">
        <v>891</v>
      </c>
      <c r="M3344" s="1">
        <v>1236</v>
      </c>
      <c r="N3344" s="30">
        <f t="shared" ref="N3344:N3354" si="61">SUM(B3344:M3344)</f>
        <v>19396</v>
      </c>
      <c r="O3344" s="1">
        <v>19396</v>
      </c>
      <c r="P3344" s="1">
        <f t="shared" ref="P3344:P3354" si="62">O3344-N3344</f>
        <v>0</v>
      </c>
    </row>
    <row r="3345" spans="1:16" x14ac:dyDescent="0.15">
      <c r="A3345" s="46" t="s">
        <v>137</v>
      </c>
      <c r="B3345" s="1">
        <v>794</v>
      </c>
      <c r="C3345" s="1">
        <v>1023</v>
      </c>
      <c r="D3345" s="1">
        <v>1227</v>
      </c>
      <c r="E3345" s="1">
        <v>1702</v>
      </c>
      <c r="F3345" s="1">
        <v>1361</v>
      </c>
      <c r="G3345" s="1">
        <v>1293</v>
      </c>
      <c r="H3345" s="1">
        <v>3129</v>
      </c>
      <c r="I3345" s="1">
        <v>1806</v>
      </c>
      <c r="J3345" s="1">
        <v>1821</v>
      </c>
      <c r="K3345" s="1">
        <v>1674</v>
      </c>
      <c r="L3345" s="1">
        <v>900</v>
      </c>
      <c r="M3345" s="1">
        <v>970</v>
      </c>
      <c r="N3345" s="30">
        <f t="shared" si="61"/>
        <v>17700</v>
      </c>
      <c r="O3345" s="1">
        <v>17700</v>
      </c>
      <c r="P3345" s="1">
        <f t="shared" si="62"/>
        <v>0</v>
      </c>
    </row>
    <row r="3346" spans="1:16" x14ac:dyDescent="0.15">
      <c r="A3346" s="46" t="s">
        <v>143</v>
      </c>
      <c r="B3346" s="1">
        <v>1573</v>
      </c>
      <c r="C3346" s="1">
        <v>1759</v>
      </c>
      <c r="D3346" s="1">
        <v>2265</v>
      </c>
      <c r="E3346" s="1">
        <v>1413</v>
      </c>
      <c r="F3346" s="1">
        <v>1387</v>
      </c>
      <c r="G3346" s="1">
        <v>1812</v>
      </c>
      <c r="H3346" s="1">
        <v>3422</v>
      </c>
      <c r="I3346" s="1">
        <v>1253</v>
      </c>
      <c r="J3346" s="1">
        <v>1822</v>
      </c>
      <c r="K3346" s="1">
        <v>2531</v>
      </c>
      <c r="L3346" s="1">
        <v>1410</v>
      </c>
      <c r="M3346" s="1">
        <v>1596</v>
      </c>
      <c r="N3346" s="30">
        <f t="shared" si="61"/>
        <v>22243</v>
      </c>
      <c r="O3346" s="1">
        <v>22243</v>
      </c>
      <c r="P3346" s="1">
        <f t="shared" si="62"/>
        <v>0</v>
      </c>
    </row>
    <row r="3347" spans="1:16" x14ac:dyDescent="0.15">
      <c r="A3347" s="46" t="s">
        <v>25</v>
      </c>
      <c r="B3347" s="1">
        <v>10193</v>
      </c>
      <c r="C3347" s="1">
        <v>13843</v>
      </c>
      <c r="D3347" s="1">
        <v>13183</v>
      </c>
      <c r="E3347" s="1">
        <v>24658</v>
      </c>
      <c r="F3347" s="1">
        <v>19772</v>
      </c>
      <c r="G3347" s="1">
        <v>14331</v>
      </c>
      <c r="H3347" s="1">
        <v>26048</v>
      </c>
      <c r="I3347" s="1">
        <v>25655</v>
      </c>
      <c r="J3347" s="1">
        <v>21574</v>
      </c>
      <c r="K3347" s="1">
        <v>23741</v>
      </c>
      <c r="L3347" s="1">
        <v>12438</v>
      </c>
      <c r="M3347" s="1">
        <v>14531</v>
      </c>
      <c r="N3347" s="30">
        <f t="shared" si="61"/>
        <v>219967</v>
      </c>
      <c r="O3347" s="1">
        <v>219967</v>
      </c>
      <c r="P3347" s="1">
        <f t="shared" si="62"/>
        <v>0</v>
      </c>
    </row>
    <row r="3348" spans="1:16" x14ac:dyDescent="0.15">
      <c r="A3348" s="46" t="s">
        <v>22</v>
      </c>
      <c r="B3348" s="1">
        <v>7271</v>
      </c>
      <c r="C3348" s="1">
        <v>8328</v>
      </c>
      <c r="D3348" s="1">
        <v>13830</v>
      </c>
      <c r="E3348" s="1">
        <v>12674</v>
      </c>
      <c r="F3348" s="1">
        <v>13217</v>
      </c>
      <c r="G3348" s="1">
        <v>9685</v>
      </c>
      <c r="H3348" s="1">
        <v>13619</v>
      </c>
      <c r="I3348" s="1">
        <v>15487</v>
      </c>
      <c r="J3348" s="1">
        <v>15942</v>
      </c>
      <c r="K3348" s="1">
        <v>14928</v>
      </c>
      <c r="L3348" s="1">
        <v>8183</v>
      </c>
      <c r="M3348" s="1">
        <v>7964</v>
      </c>
      <c r="N3348" s="30">
        <f t="shared" si="61"/>
        <v>141128</v>
      </c>
      <c r="O3348" s="1">
        <v>141128</v>
      </c>
      <c r="P3348" s="1">
        <f t="shared" si="62"/>
        <v>0</v>
      </c>
    </row>
    <row r="3349" spans="1:16" x14ac:dyDescent="0.15">
      <c r="A3349" s="46" t="s">
        <v>68</v>
      </c>
      <c r="B3349" s="1">
        <v>1471</v>
      </c>
      <c r="C3349" s="1">
        <v>1713</v>
      </c>
      <c r="D3349" s="1">
        <v>2396</v>
      </c>
      <c r="E3349" s="1">
        <v>1564</v>
      </c>
      <c r="F3349" s="1">
        <v>1755</v>
      </c>
      <c r="G3349" s="1">
        <v>1725</v>
      </c>
      <c r="H3349" s="1">
        <v>1771</v>
      </c>
      <c r="I3349" s="1">
        <v>1421</v>
      </c>
      <c r="J3349" s="1">
        <v>1803</v>
      </c>
      <c r="K3349" s="1">
        <v>2187</v>
      </c>
      <c r="L3349" s="1">
        <v>1360</v>
      </c>
      <c r="M3349" s="1">
        <v>1544</v>
      </c>
      <c r="N3349" s="30">
        <f t="shared" si="61"/>
        <v>20710</v>
      </c>
      <c r="O3349" s="1">
        <v>20710</v>
      </c>
      <c r="P3349" s="1">
        <f t="shared" si="62"/>
        <v>0</v>
      </c>
    </row>
    <row r="3350" spans="1:16" x14ac:dyDescent="0.15">
      <c r="A3350" s="46" t="s">
        <v>33</v>
      </c>
      <c r="B3350" s="1">
        <v>3490</v>
      </c>
      <c r="C3350" s="1">
        <v>3405</v>
      </c>
      <c r="D3350" s="1">
        <v>5082</v>
      </c>
      <c r="E3350" s="1">
        <v>6194</v>
      </c>
      <c r="F3350" s="1">
        <v>4763</v>
      </c>
      <c r="G3350" s="1">
        <v>6584</v>
      </c>
      <c r="H3350" s="1">
        <v>10311</v>
      </c>
      <c r="I3350" s="1">
        <v>19376</v>
      </c>
      <c r="J3350" s="1">
        <v>7861</v>
      </c>
      <c r="K3350" s="1">
        <v>5699</v>
      </c>
      <c r="L3350" s="1">
        <v>4027</v>
      </c>
      <c r="M3350" s="1">
        <v>5362</v>
      </c>
      <c r="N3350" s="30">
        <f t="shared" si="61"/>
        <v>82154</v>
      </c>
      <c r="O3350" s="1">
        <v>82154</v>
      </c>
      <c r="P3350" s="1">
        <f t="shared" si="62"/>
        <v>0</v>
      </c>
    </row>
    <row r="3351" spans="1:16" x14ac:dyDescent="0.15">
      <c r="A3351" s="46" t="s">
        <v>92</v>
      </c>
      <c r="B3351" s="1">
        <v>2169</v>
      </c>
      <c r="C3351" s="1">
        <v>2499</v>
      </c>
      <c r="D3351" s="1">
        <v>2443</v>
      </c>
      <c r="E3351" s="1">
        <v>4711</v>
      </c>
      <c r="F3351" s="1">
        <v>3192</v>
      </c>
      <c r="G3351" s="1">
        <v>2400</v>
      </c>
      <c r="H3351" s="1">
        <v>6929</v>
      </c>
      <c r="I3351" s="1">
        <v>3389</v>
      </c>
      <c r="J3351" s="1">
        <v>3801</v>
      </c>
      <c r="K3351" s="1">
        <v>3375</v>
      </c>
      <c r="L3351" s="1">
        <v>2221</v>
      </c>
      <c r="M3351" s="1">
        <v>2329</v>
      </c>
      <c r="N3351" s="30">
        <f t="shared" si="61"/>
        <v>39458</v>
      </c>
      <c r="O3351" s="1">
        <v>39458</v>
      </c>
      <c r="P3351" s="1">
        <f t="shared" si="62"/>
        <v>0</v>
      </c>
    </row>
    <row r="3352" spans="1:16" x14ac:dyDescent="0.15">
      <c r="A3352" s="46" t="s">
        <v>144</v>
      </c>
      <c r="B3352" s="1">
        <v>999</v>
      </c>
      <c r="C3352" s="1">
        <v>1278</v>
      </c>
      <c r="D3352" s="1">
        <v>1483</v>
      </c>
      <c r="E3352" s="1">
        <v>1081</v>
      </c>
      <c r="F3352" s="1">
        <v>925</v>
      </c>
      <c r="G3352" s="1">
        <v>2070</v>
      </c>
      <c r="H3352" s="1">
        <v>1995</v>
      </c>
      <c r="I3352" s="1">
        <v>1048</v>
      </c>
      <c r="J3352" s="1">
        <v>1377</v>
      </c>
      <c r="K3352" s="1">
        <v>1557</v>
      </c>
      <c r="L3352" s="1">
        <v>1070</v>
      </c>
      <c r="M3352" s="1">
        <v>1272</v>
      </c>
      <c r="N3352" s="30">
        <f t="shared" si="61"/>
        <v>16155</v>
      </c>
      <c r="O3352" s="1">
        <v>16155</v>
      </c>
      <c r="P3352" s="1">
        <f t="shared" si="62"/>
        <v>0</v>
      </c>
    </row>
    <row r="3353" spans="1:16" x14ac:dyDescent="0.15">
      <c r="A3353" s="46" t="s">
        <v>138</v>
      </c>
      <c r="B3353" s="1">
        <v>3049</v>
      </c>
      <c r="C3353" s="1">
        <v>3204</v>
      </c>
      <c r="D3353" s="1">
        <v>4557</v>
      </c>
      <c r="E3353" s="1">
        <v>3570</v>
      </c>
      <c r="F3353" s="1">
        <v>3410</v>
      </c>
      <c r="G3353" s="1">
        <v>4045</v>
      </c>
      <c r="H3353" s="1">
        <v>5959</v>
      </c>
      <c r="I3353" s="1">
        <v>9260</v>
      </c>
      <c r="J3353" s="1">
        <v>5139</v>
      </c>
      <c r="K3353" s="1">
        <v>3754</v>
      </c>
      <c r="L3353" s="1">
        <v>2603</v>
      </c>
      <c r="M3353" s="1">
        <v>3197</v>
      </c>
      <c r="N3353" s="30">
        <f t="shared" si="61"/>
        <v>51747</v>
      </c>
      <c r="O3353" s="1">
        <v>51747</v>
      </c>
      <c r="P3353" s="1">
        <f t="shared" si="62"/>
        <v>0</v>
      </c>
    </row>
    <row r="3354" spans="1:16" x14ac:dyDescent="0.15">
      <c r="A3354" s="46" t="s">
        <v>139</v>
      </c>
      <c r="B3354" s="1">
        <v>2181</v>
      </c>
      <c r="C3354" s="1">
        <v>2286</v>
      </c>
      <c r="D3354" s="1">
        <v>2747</v>
      </c>
      <c r="E3354" s="1">
        <v>2269</v>
      </c>
      <c r="F3354" s="1">
        <v>1878</v>
      </c>
      <c r="G3354" s="1">
        <v>3249</v>
      </c>
      <c r="H3354" s="1">
        <v>2602</v>
      </c>
      <c r="I3354" s="1">
        <v>1867</v>
      </c>
      <c r="J3354" s="1">
        <v>2020</v>
      </c>
      <c r="K3354" s="1">
        <v>3517</v>
      </c>
      <c r="L3354" s="1">
        <v>2270</v>
      </c>
      <c r="M3354" s="1">
        <v>3699</v>
      </c>
      <c r="N3354" s="30">
        <f t="shared" si="61"/>
        <v>30585</v>
      </c>
      <c r="O3354" s="1">
        <v>30585</v>
      </c>
      <c r="P3354" s="1">
        <f t="shared" si="62"/>
        <v>0</v>
      </c>
    </row>
    <row r="3355" spans="1:16" x14ac:dyDescent="0.15">
      <c r="A3355" s="46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M3355" s="1"/>
      <c r="N3355" s="30"/>
      <c r="O3355" s="1"/>
      <c r="P3355" s="1"/>
    </row>
    <row r="3356" spans="1:16" x14ac:dyDescent="0.15">
      <c r="A3356" s="46" t="s">
        <v>176</v>
      </c>
      <c r="B3356" s="1">
        <v>91</v>
      </c>
      <c r="C3356" s="1">
        <v>75</v>
      </c>
      <c r="D3356" s="1">
        <v>91</v>
      </c>
      <c r="E3356" s="1">
        <v>122</v>
      </c>
      <c r="F3356" s="1">
        <v>97</v>
      </c>
      <c r="G3356" s="1">
        <v>68</v>
      </c>
      <c r="H3356" s="1">
        <v>240</v>
      </c>
      <c r="I3356" s="1">
        <v>113</v>
      </c>
      <c r="J3356" s="1">
        <v>90</v>
      </c>
      <c r="K3356" s="1">
        <v>105</v>
      </c>
      <c r="L3356" s="1">
        <v>106</v>
      </c>
      <c r="M3356" s="1">
        <v>120</v>
      </c>
      <c r="N3356" s="30">
        <f t="shared" ref="N3356:N3366" si="63">SUM(B3356:M3356)</f>
        <v>1318</v>
      </c>
      <c r="O3356" s="1">
        <v>1318</v>
      </c>
      <c r="P3356" s="1">
        <f t="shared" ref="P3356:P3366" si="64">O3356-N3356</f>
        <v>0</v>
      </c>
    </row>
    <row r="3357" spans="1:16" x14ac:dyDescent="0.15">
      <c r="A3357" s="27" t="s">
        <v>166</v>
      </c>
      <c r="B3357" s="1">
        <v>80</v>
      </c>
      <c r="C3357" s="1">
        <v>91</v>
      </c>
      <c r="D3357" s="1">
        <v>94</v>
      </c>
      <c r="E3357" s="1">
        <v>106</v>
      </c>
      <c r="F3357" s="1">
        <v>84</v>
      </c>
      <c r="G3357" s="1">
        <v>63</v>
      </c>
      <c r="H3357" s="1">
        <v>143</v>
      </c>
      <c r="I3357" s="1">
        <v>83</v>
      </c>
      <c r="J3357" s="1">
        <v>108</v>
      </c>
      <c r="K3357" s="1">
        <v>94</v>
      </c>
      <c r="L3357" s="1">
        <v>78</v>
      </c>
      <c r="M3357" s="1">
        <v>88</v>
      </c>
      <c r="N3357" s="30">
        <f t="shared" si="63"/>
        <v>1112</v>
      </c>
      <c r="O3357" s="1">
        <v>1112</v>
      </c>
      <c r="P3357" s="1">
        <f t="shared" si="64"/>
        <v>0</v>
      </c>
    </row>
    <row r="3358" spans="1:16" x14ac:dyDescent="0.15">
      <c r="A3358" s="46" t="s">
        <v>177</v>
      </c>
      <c r="B3358" s="1">
        <v>77</v>
      </c>
      <c r="C3358" s="1">
        <v>94</v>
      </c>
      <c r="D3358" s="1">
        <v>127</v>
      </c>
      <c r="E3358" s="1">
        <v>98</v>
      </c>
      <c r="F3358" s="1">
        <v>66</v>
      </c>
      <c r="G3358" s="1">
        <v>99</v>
      </c>
      <c r="H3358" s="1">
        <v>170</v>
      </c>
      <c r="I3358" s="1">
        <v>63</v>
      </c>
      <c r="J3358" s="1">
        <v>63</v>
      </c>
      <c r="K3358" s="1">
        <v>81</v>
      </c>
      <c r="L3358" s="1">
        <v>101</v>
      </c>
      <c r="M3358" s="1">
        <v>44</v>
      </c>
      <c r="N3358" s="30">
        <f t="shared" si="63"/>
        <v>1083</v>
      </c>
      <c r="O3358" s="1">
        <v>1083</v>
      </c>
      <c r="P3358" s="1">
        <f t="shared" si="64"/>
        <v>0</v>
      </c>
    </row>
    <row r="3359" spans="1:16" x14ac:dyDescent="0.15">
      <c r="A3359" s="46" t="s">
        <v>167</v>
      </c>
      <c r="B3359" s="1">
        <v>241</v>
      </c>
      <c r="C3359" s="1">
        <v>288</v>
      </c>
      <c r="D3359" s="1">
        <v>247</v>
      </c>
      <c r="E3359" s="1">
        <v>356</v>
      </c>
      <c r="F3359" s="1">
        <v>245</v>
      </c>
      <c r="G3359" s="1">
        <v>348</v>
      </c>
      <c r="H3359" s="1">
        <v>399</v>
      </c>
      <c r="I3359" s="1">
        <v>307</v>
      </c>
      <c r="J3359" s="1">
        <v>247</v>
      </c>
      <c r="K3359" s="1">
        <v>305</v>
      </c>
      <c r="L3359" s="1">
        <v>215</v>
      </c>
      <c r="M3359" s="1">
        <v>389</v>
      </c>
      <c r="N3359" s="30">
        <f t="shared" si="63"/>
        <v>3587</v>
      </c>
      <c r="O3359" s="1">
        <v>3587</v>
      </c>
      <c r="P3359" s="1">
        <f t="shared" si="64"/>
        <v>0</v>
      </c>
    </row>
    <row r="3360" spans="1:16" x14ac:dyDescent="0.15">
      <c r="A3360" s="46" t="s">
        <v>168</v>
      </c>
      <c r="B3360" s="1">
        <v>1635</v>
      </c>
      <c r="C3360" s="1">
        <v>927</v>
      </c>
      <c r="D3360" s="1">
        <v>1354</v>
      </c>
      <c r="E3360" s="1">
        <v>1452</v>
      </c>
      <c r="F3360" s="1">
        <v>1260</v>
      </c>
      <c r="G3360" s="1">
        <v>1019</v>
      </c>
      <c r="H3360" s="1">
        <v>2041</v>
      </c>
      <c r="I3360" s="1">
        <v>1791</v>
      </c>
      <c r="J3360" s="1">
        <v>1516</v>
      </c>
      <c r="K3360" s="1">
        <v>1681</v>
      </c>
      <c r="L3360" s="1">
        <v>1053</v>
      </c>
      <c r="M3360" s="1">
        <v>1404</v>
      </c>
      <c r="N3360" s="30">
        <f t="shared" si="63"/>
        <v>17133</v>
      </c>
      <c r="O3360" s="1">
        <v>17133</v>
      </c>
      <c r="P3360" s="1">
        <f t="shared" si="64"/>
        <v>0</v>
      </c>
    </row>
    <row r="3361" spans="1:16" x14ac:dyDescent="0.15">
      <c r="A3361" s="46" t="s">
        <v>169</v>
      </c>
      <c r="B3361" s="1">
        <v>146</v>
      </c>
      <c r="C3361" s="1">
        <v>119</v>
      </c>
      <c r="D3361" s="1">
        <v>96</v>
      </c>
      <c r="E3361" s="1">
        <v>66</v>
      </c>
      <c r="F3361" s="1">
        <v>139</v>
      </c>
      <c r="G3361" s="1">
        <v>90</v>
      </c>
      <c r="H3361" s="1">
        <v>110</v>
      </c>
      <c r="I3361" s="1">
        <v>89</v>
      </c>
      <c r="J3361" s="1">
        <v>89</v>
      </c>
      <c r="K3361" s="1">
        <v>140</v>
      </c>
      <c r="L3361" s="1">
        <v>102</v>
      </c>
      <c r="M3361" s="1">
        <v>67</v>
      </c>
      <c r="N3361" s="30">
        <f t="shared" si="63"/>
        <v>1253</v>
      </c>
      <c r="O3361" s="1">
        <v>1253</v>
      </c>
      <c r="P3361" s="1">
        <f t="shared" si="64"/>
        <v>0</v>
      </c>
    </row>
    <row r="3362" spans="1:16" x14ac:dyDescent="0.15">
      <c r="A3362" s="46" t="s">
        <v>170</v>
      </c>
      <c r="B3362" s="1">
        <v>286</v>
      </c>
      <c r="C3362" s="1">
        <v>318</v>
      </c>
      <c r="D3362" s="1">
        <v>271</v>
      </c>
      <c r="E3362" s="1">
        <v>344</v>
      </c>
      <c r="F3362" s="1">
        <v>339</v>
      </c>
      <c r="G3362" s="1">
        <v>300</v>
      </c>
      <c r="H3362" s="1">
        <v>312</v>
      </c>
      <c r="I3362" s="1">
        <v>668</v>
      </c>
      <c r="J3362" s="1">
        <v>400</v>
      </c>
      <c r="K3362" s="1">
        <v>320</v>
      </c>
      <c r="L3362" s="1">
        <v>316</v>
      </c>
      <c r="M3362" s="1">
        <v>471</v>
      </c>
      <c r="N3362" s="30">
        <f t="shared" si="63"/>
        <v>4345</v>
      </c>
      <c r="O3362" s="1">
        <v>4345</v>
      </c>
      <c r="P3362" s="1">
        <f t="shared" si="64"/>
        <v>0</v>
      </c>
    </row>
    <row r="3363" spans="1:16" x14ac:dyDescent="0.15">
      <c r="A3363" s="46" t="s">
        <v>171</v>
      </c>
      <c r="B3363" s="1">
        <v>121</v>
      </c>
      <c r="C3363" s="1">
        <v>97</v>
      </c>
      <c r="D3363" s="1">
        <v>111</v>
      </c>
      <c r="E3363" s="1">
        <v>136</v>
      </c>
      <c r="F3363" s="1">
        <v>65</v>
      </c>
      <c r="G3363" s="1">
        <v>53</v>
      </c>
      <c r="H3363" s="1">
        <v>196</v>
      </c>
      <c r="I3363" s="1">
        <v>50</v>
      </c>
      <c r="J3363" s="1">
        <v>102</v>
      </c>
      <c r="K3363" s="1">
        <v>100</v>
      </c>
      <c r="L3363" s="1">
        <v>107</v>
      </c>
      <c r="M3363" s="1">
        <v>104</v>
      </c>
      <c r="N3363" s="30">
        <f t="shared" si="63"/>
        <v>1242</v>
      </c>
      <c r="O3363" s="1">
        <v>1242</v>
      </c>
      <c r="P3363" s="1">
        <f t="shared" si="64"/>
        <v>0</v>
      </c>
    </row>
    <row r="3364" spans="1:16" x14ac:dyDescent="0.15">
      <c r="A3364" s="46" t="s">
        <v>178</v>
      </c>
      <c r="B3364" s="1">
        <v>19</v>
      </c>
      <c r="C3364" s="1">
        <v>46</v>
      </c>
      <c r="D3364" s="1">
        <v>52</v>
      </c>
      <c r="E3364" s="1">
        <v>24</v>
      </c>
      <c r="F3364" s="1">
        <v>28</v>
      </c>
      <c r="G3364" s="1">
        <v>54</v>
      </c>
      <c r="H3364" s="1">
        <v>49</v>
      </c>
      <c r="I3364" s="1">
        <v>40</v>
      </c>
      <c r="J3364" s="1">
        <v>45</v>
      </c>
      <c r="K3364" s="1">
        <v>73</v>
      </c>
      <c r="L3364" s="1">
        <v>48</v>
      </c>
      <c r="M3364" s="1">
        <v>31</v>
      </c>
      <c r="N3364" s="30">
        <f t="shared" si="63"/>
        <v>509</v>
      </c>
      <c r="O3364" s="1">
        <v>509</v>
      </c>
      <c r="P3364" s="1">
        <f t="shared" si="64"/>
        <v>0</v>
      </c>
    </row>
    <row r="3365" spans="1:16" x14ac:dyDescent="0.15">
      <c r="A3365" s="46" t="s">
        <v>172</v>
      </c>
      <c r="B3365" s="1">
        <v>136</v>
      </c>
      <c r="C3365" s="1">
        <v>161</v>
      </c>
      <c r="D3365" s="1">
        <v>205</v>
      </c>
      <c r="E3365" s="1">
        <v>113</v>
      </c>
      <c r="F3365" s="1">
        <v>113</v>
      </c>
      <c r="G3365" s="1">
        <v>167</v>
      </c>
      <c r="H3365" s="1">
        <v>115</v>
      </c>
      <c r="I3365" s="1">
        <v>107</v>
      </c>
      <c r="J3365" s="1">
        <v>125</v>
      </c>
      <c r="K3365" s="1">
        <v>136</v>
      </c>
      <c r="L3365" s="1">
        <v>157</v>
      </c>
      <c r="M3365" s="1">
        <v>153</v>
      </c>
      <c r="N3365" s="30">
        <f t="shared" si="63"/>
        <v>1688</v>
      </c>
      <c r="O3365" s="1">
        <v>1688</v>
      </c>
      <c r="P3365" s="1">
        <f t="shared" si="64"/>
        <v>0</v>
      </c>
    </row>
    <row r="3366" spans="1:16" x14ac:dyDescent="0.15">
      <c r="A3366" s="46" t="s">
        <v>173</v>
      </c>
      <c r="B3366" s="1">
        <v>149</v>
      </c>
      <c r="C3366" s="1">
        <v>164</v>
      </c>
      <c r="D3366" s="1">
        <v>172</v>
      </c>
      <c r="E3366" s="1">
        <v>164</v>
      </c>
      <c r="F3366" s="1">
        <v>119</v>
      </c>
      <c r="G3366" s="1">
        <v>231</v>
      </c>
      <c r="H3366" s="1">
        <v>238</v>
      </c>
      <c r="I3366" s="1">
        <v>107</v>
      </c>
      <c r="J3366" s="1">
        <v>143</v>
      </c>
      <c r="K3366" s="1">
        <v>241</v>
      </c>
      <c r="L3366" s="1">
        <v>174</v>
      </c>
      <c r="M3366" s="1">
        <v>267</v>
      </c>
      <c r="N3366" s="30">
        <f t="shared" si="63"/>
        <v>2169</v>
      </c>
      <c r="O3366" s="1">
        <v>2169</v>
      </c>
      <c r="P3366" s="1">
        <f t="shared" si="64"/>
        <v>0</v>
      </c>
    </row>
    <row r="3367" spans="1:16" x14ac:dyDescent="0.15">
      <c r="A3367" s="47"/>
      <c r="B3367" s="1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M3367" s="1"/>
      <c r="N3367" s="30"/>
      <c r="O3367" s="1"/>
      <c r="P3367" s="1" t="s">
        <v>277</v>
      </c>
    </row>
    <row r="3368" spans="1:16" x14ac:dyDescent="0.15">
      <c r="A3368" s="46" t="s">
        <v>65</v>
      </c>
      <c r="B3368" s="1">
        <v>618</v>
      </c>
      <c r="C3368" s="1">
        <v>799</v>
      </c>
      <c r="D3368" s="1">
        <v>818</v>
      </c>
      <c r="E3368" s="1">
        <v>1083</v>
      </c>
      <c r="F3368" s="1">
        <v>1195</v>
      </c>
      <c r="G3368" s="1">
        <v>808</v>
      </c>
      <c r="H3368" s="1">
        <v>1716</v>
      </c>
      <c r="I3368" s="1">
        <v>1478</v>
      </c>
      <c r="J3368" s="1">
        <v>1289</v>
      </c>
      <c r="K3368" s="1">
        <v>1192</v>
      </c>
      <c r="L3368" s="1">
        <v>600</v>
      </c>
      <c r="M3368" s="1">
        <v>843</v>
      </c>
      <c r="N3368" s="30">
        <f t="shared" ref="N3368:N3378" si="65">SUM(B3368:M3368)</f>
        <v>12439</v>
      </c>
      <c r="O3368" s="1">
        <v>12439</v>
      </c>
      <c r="P3368" s="1">
        <f t="shared" ref="P3368:P3378" si="66">O3368-N3368</f>
        <v>0</v>
      </c>
    </row>
    <row r="3369" spans="1:16" x14ac:dyDescent="0.15">
      <c r="A3369" s="27" t="s">
        <v>140</v>
      </c>
      <c r="B3369" s="1">
        <v>631</v>
      </c>
      <c r="C3369" s="1">
        <v>733</v>
      </c>
      <c r="D3369" s="1">
        <v>1079</v>
      </c>
      <c r="E3369" s="1">
        <v>1432</v>
      </c>
      <c r="F3369" s="1">
        <v>1303</v>
      </c>
      <c r="G3369" s="1">
        <v>1247</v>
      </c>
      <c r="H3369" s="1">
        <v>2793</v>
      </c>
      <c r="I3369" s="1">
        <v>1776</v>
      </c>
      <c r="J3369" s="1">
        <v>1873</v>
      </c>
      <c r="K3369" s="1">
        <v>1349</v>
      </c>
      <c r="L3369" s="1">
        <v>502</v>
      </c>
      <c r="M3369" s="1">
        <v>565</v>
      </c>
      <c r="N3369" s="30">
        <f t="shared" si="65"/>
        <v>15283</v>
      </c>
      <c r="O3369" s="1">
        <v>15283</v>
      </c>
      <c r="P3369" s="1">
        <f t="shared" si="66"/>
        <v>0</v>
      </c>
    </row>
    <row r="3370" spans="1:16" x14ac:dyDescent="0.15">
      <c r="A3370" s="46" t="s">
        <v>146</v>
      </c>
      <c r="B3370" s="1">
        <v>791</v>
      </c>
      <c r="C3370" s="1">
        <v>901</v>
      </c>
      <c r="D3370" s="1">
        <v>1397</v>
      </c>
      <c r="E3370" s="1">
        <v>1103</v>
      </c>
      <c r="F3370" s="1">
        <v>1019</v>
      </c>
      <c r="G3370" s="1">
        <v>1296</v>
      </c>
      <c r="H3370" s="1">
        <v>2338</v>
      </c>
      <c r="I3370" s="1">
        <v>1068</v>
      </c>
      <c r="J3370" s="1">
        <v>1422</v>
      </c>
      <c r="K3370" s="1">
        <v>1719</v>
      </c>
      <c r="L3370" s="1">
        <v>793</v>
      </c>
      <c r="M3370" s="1">
        <v>751</v>
      </c>
      <c r="N3370" s="30">
        <f t="shared" si="65"/>
        <v>14598</v>
      </c>
      <c r="O3370" s="1">
        <v>14598</v>
      </c>
      <c r="P3370" s="1">
        <f t="shared" si="66"/>
        <v>0</v>
      </c>
    </row>
    <row r="3371" spans="1:16" x14ac:dyDescent="0.15">
      <c r="A3371" s="46" t="s">
        <v>26</v>
      </c>
      <c r="B3371" s="1">
        <v>5792</v>
      </c>
      <c r="C3371" s="1">
        <v>6412</v>
      </c>
      <c r="D3371" s="1">
        <v>6911</v>
      </c>
      <c r="E3371" s="1">
        <v>11878</v>
      </c>
      <c r="F3371" s="1">
        <v>9309</v>
      </c>
      <c r="G3371" s="1">
        <v>7244</v>
      </c>
      <c r="H3371" s="1">
        <v>15902</v>
      </c>
      <c r="I3371" s="1">
        <v>13939</v>
      </c>
      <c r="J3371" s="1">
        <v>10005</v>
      </c>
      <c r="K3371" s="1">
        <v>10831</v>
      </c>
      <c r="L3371" s="1">
        <v>5924</v>
      </c>
      <c r="M3371" s="1">
        <v>7390</v>
      </c>
      <c r="N3371" s="30">
        <f t="shared" si="65"/>
        <v>111537</v>
      </c>
      <c r="O3371" s="1">
        <v>111537</v>
      </c>
      <c r="P3371" s="1">
        <f t="shared" si="66"/>
        <v>0</v>
      </c>
    </row>
    <row r="3372" spans="1:16" x14ac:dyDescent="0.15">
      <c r="A3372" s="46" t="s">
        <v>23</v>
      </c>
      <c r="B3372" s="1">
        <v>6995</v>
      </c>
      <c r="C3372" s="1">
        <v>8123</v>
      </c>
      <c r="D3372" s="1">
        <v>12637</v>
      </c>
      <c r="E3372" s="1">
        <v>13811</v>
      </c>
      <c r="F3372" s="1">
        <v>15728</v>
      </c>
      <c r="G3372" s="1">
        <v>11639</v>
      </c>
      <c r="H3372" s="1">
        <v>15344</v>
      </c>
      <c r="I3372" s="1">
        <v>18442</v>
      </c>
      <c r="J3372" s="1">
        <v>18782</v>
      </c>
      <c r="K3372" s="1">
        <v>17095</v>
      </c>
      <c r="L3372" s="1">
        <v>7111</v>
      </c>
      <c r="M3372" s="1">
        <v>7736</v>
      </c>
      <c r="N3372" s="30">
        <f t="shared" si="65"/>
        <v>153443</v>
      </c>
      <c r="O3372" s="1">
        <v>153443</v>
      </c>
      <c r="P3372" s="1">
        <f t="shared" si="66"/>
        <v>0</v>
      </c>
    </row>
    <row r="3373" spans="1:16" x14ac:dyDescent="0.15">
      <c r="A3373" s="46" t="s">
        <v>69</v>
      </c>
      <c r="B3373" s="1">
        <v>1683</v>
      </c>
      <c r="C3373" s="1">
        <v>1976</v>
      </c>
      <c r="D3373" s="1">
        <v>2675</v>
      </c>
      <c r="E3373" s="1">
        <v>1753</v>
      </c>
      <c r="F3373" s="1">
        <v>2032</v>
      </c>
      <c r="G3373" s="1">
        <v>2075</v>
      </c>
      <c r="H3373" s="1">
        <v>1621</v>
      </c>
      <c r="I3373" s="1">
        <v>1704</v>
      </c>
      <c r="J3373" s="1">
        <v>2425</v>
      </c>
      <c r="K3373" s="1">
        <v>2489</v>
      </c>
      <c r="L3373" s="1">
        <v>1692</v>
      </c>
      <c r="M3373" s="1">
        <v>1641</v>
      </c>
      <c r="N3373" s="30">
        <f t="shared" si="65"/>
        <v>23766</v>
      </c>
      <c r="O3373" s="1">
        <v>23766</v>
      </c>
      <c r="P3373" s="1">
        <f t="shared" si="66"/>
        <v>0</v>
      </c>
    </row>
    <row r="3374" spans="1:16" x14ac:dyDescent="0.15">
      <c r="A3374" s="46" t="s">
        <v>34</v>
      </c>
      <c r="B3374" s="1">
        <v>2214</v>
      </c>
      <c r="C3374" s="1">
        <v>2039</v>
      </c>
      <c r="D3374" s="1">
        <v>2643</v>
      </c>
      <c r="E3374" s="1">
        <v>4188</v>
      </c>
      <c r="F3374" s="1">
        <v>3546</v>
      </c>
      <c r="G3374" s="1">
        <v>4908</v>
      </c>
      <c r="H3374" s="1">
        <v>6484</v>
      </c>
      <c r="I3374" s="1">
        <v>15177</v>
      </c>
      <c r="J3374" s="1">
        <v>5637</v>
      </c>
      <c r="K3374" s="1">
        <v>4145</v>
      </c>
      <c r="L3374" s="1">
        <v>2208</v>
      </c>
      <c r="M3374" s="1">
        <v>2887</v>
      </c>
      <c r="N3374" s="30">
        <f t="shared" si="65"/>
        <v>56076</v>
      </c>
      <c r="O3374" s="1">
        <v>56076</v>
      </c>
      <c r="P3374" s="1">
        <f t="shared" si="66"/>
        <v>0</v>
      </c>
    </row>
    <row r="3375" spans="1:16" x14ac:dyDescent="0.15">
      <c r="A3375" s="46" t="s">
        <v>95</v>
      </c>
      <c r="B3375" s="1">
        <v>1392</v>
      </c>
      <c r="C3375" s="1">
        <v>1502</v>
      </c>
      <c r="D3375" s="1">
        <v>1828</v>
      </c>
      <c r="E3375" s="1">
        <v>4562</v>
      </c>
      <c r="F3375" s="1">
        <v>4006</v>
      </c>
      <c r="G3375" s="1">
        <v>2794</v>
      </c>
      <c r="H3375" s="1">
        <v>7404</v>
      </c>
      <c r="I3375" s="1">
        <v>3745</v>
      </c>
      <c r="J3375" s="1">
        <v>4477</v>
      </c>
      <c r="K3375" s="1">
        <v>3062</v>
      </c>
      <c r="L3375" s="1">
        <v>1332</v>
      </c>
      <c r="M3375" s="1">
        <v>1556</v>
      </c>
      <c r="N3375" s="30">
        <f t="shared" si="65"/>
        <v>37660</v>
      </c>
      <c r="O3375" s="1">
        <v>37660</v>
      </c>
      <c r="P3375" s="1">
        <f t="shared" si="66"/>
        <v>0</v>
      </c>
    </row>
    <row r="3376" spans="1:16" x14ac:dyDescent="0.15">
      <c r="A3376" s="46" t="s">
        <v>147</v>
      </c>
      <c r="B3376" s="1">
        <v>552</v>
      </c>
      <c r="C3376" s="1">
        <v>781</v>
      </c>
      <c r="D3376" s="1">
        <v>939</v>
      </c>
      <c r="E3376" s="1">
        <v>911</v>
      </c>
      <c r="F3376" s="1">
        <v>622</v>
      </c>
      <c r="G3376" s="1">
        <v>1082</v>
      </c>
      <c r="H3376" s="1">
        <v>840</v>
      </c>
      <c r="I3376" s="1">
        <v>541</v>
      </c>
      <c r="J3376" s="1">
        <v>865</v>
      </c>
      <c r="K3376" s="1">
        <v>781</v>
      </c>
      <c r="L3376" s="1">
        <v>609</v>
      </c>
      <c r="M3376" s="1">
        <v>531</v>
      </c>
      <c r="N3376" s="30">
        <f t="shared" si="65"/>
        <v>9054</v>
      </c>
      <c r="O3376" s="1">
        <v>9054</v>
      </c>
      <c r="P3376" s="1">
        <f t="shared" si="66"/>
        <v>0</v>
      </c>
    </row>
    <row r="3377" spans="1:16" x14ac:dyDescent="0.15">
      <c r="A3377" s="46" t="s">
        <v>141</v>
      </c>
      <c r="B3377" s="1">
        <v>1336</v>
      </c>
      <c r="C3377" s="1">
        <v>1574</v>
      </c>
      <c r="D3377" s="1">
        <v>2595</v>
      </c>
      <c r="E3377" s="1">
        <v>2789</v>
      </c>
      <c r="F3377" s="1">
        <v>2848</v>
      </c>
      <c r="G3377" s="1">
        <v>2689</v>
      </c>
      <c r="H3377" s="1">
        <v>3599</v>
      </c>
      <c r="I3377" s="1">
        <v>7604</v>
      </c>
      <c r="J3377" s="1">
        <v>4052</v>
      </c>
      <c r="K3377" s="1">
        <v>3027</v>
      </c>
      <c r="L3377" s="1">
        <v>1859</v>
      </c>
      <c r="M3377" s="1">
        <v>1706</v>
      </c>
      <c r="N3377" s="30">
        <f t="shared" si="65"/>
        <v>35678</v>
      </c>
      <c r="O3377" s="1">
        <v>35678</v>
      </c>
      <c r="P3377" s="1">
        <f t="shared" si="66"/>
        <v>0</v>
      </c>
    </row>
    <row r="3378" spans="1:16" x14ac:dyDescent="0.15">
      <c r="A3378" s="46" t="s">
        <v>142</v>
      </c>
      <c r="B3378" s="1">
        <v>1010</v>
      </c>
      <c r="C3378" s="1">
        <v>1235</v>
      </c>
      <c r="D3378" s="1">
        <v>1694</v>
      </c>
      <c r="E3378" s="1">
        <v>1383</v>
      </c>
      <c r="F3378" s="1">
        <v>1262</v>
      </c>
      <c r="G3378" s="1">
        <v>1784</v>
      </c>
      <c r="H3378" s="1">
        <v>1274</v>
      </c>
      <c r="I3378" s="1">
        <v>973</v>
      </c>
      <c r="J3378" s="1">
        <v>1354</v>
      </c>
      <c r="K3378" s="1">
        <v>1778</v>
      </c>
      <c r="L3378" s="1">
        <v>1255</v>
      </c>
      <c r="M3378" s="1">
        <v>1742</v>
      </c>
      <c r="N3378" s="30">
        <f t="shared" si="65"/>
        <v>16744</v>
      </c>
      <c r="O3378" s="1">
        <v>16744</v>
      </c>
      <c r="P3378" s="1">
        <f t="shared" si="66"/>
        <v>0</v>
      </c>
    </row>
    <row r="3379" spans="1:16" x14ac:dyDescent="0.15">
      <c r="A3379" s="46"/>
      <c r="B3379" s="1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M3379" s="1"/>
      <c r="N3379" s="30"/>
      <c r="O3379" s="1"/>
      <c r="P3379" s="1" t="s">
        <v>275</v>
      </c>
    </row>
    <row r="3380" spans="1:16" x14ac:dyDescent="0.15">
      <c r="A3380" s="46" t="s">
        <v>66</v>
      </c>
      <c r="B3380" s="1">
        <v>1991</v>
      </c>
      <c r="C3380" s="1">
        <v>2292</v>
      </c>
      <c r="D3380" s="1">
        <v>3028</v>
      </c>
      <c r="E3380" s="1">
        <v>3238</v>
      </c>
      <c r="F3380" s="1">
        <v>2473</v>
      </c>
      <c r="G3380" s="1">
        <v>2227</v>
      </c>
      <c r="H3380" s="1">
        <v>4964</v>
      </c>
      <c r="I3380" s="1">
        <v>2402</v>
      </c>
      <c r="J3380" s="1">
        <v>3139</v>
      </c>
      <c r="K3380" s="1">
        <v>3085</v>
      </c>
      <c r="L3380" s="1">
        <v>1933</v>
      </c>
      <c r="M3380" s="1">
        <v>2404</v>
      </c>
      <c r="N3380" s="30">
        <f t="shared" ref="N3380:N3390" si="67">SUM(B3380:M3380)</f>
        <v>33176</v>
      </c>
      <c r="O3380" s="1">
        <v>33176</v>
      </c>
      <c r="P3380" s="1">
        <f t="shared" ref="P3380:P3390" si="68">O3380-N3380</f>
        <v>0</v>
      </c>
    </row>
    <row r="3381" spans="1:16" x14ac:dyDescent="0.15">
      <c r="A3381" s="46" t="s">
        <v>14</v>
      </c>
      <c r="B3381" s="1">
        <v>17267</v>
      </c>
      <c r="C3381" s="1">
        <v>18599</v>
      </c>
      <c r="D3381" s="1">
        <v>24992</v>
      </c>
      <c r="E3381" s="1">
        <v>22653</v>
      </c>
      <c r="F3381" s="1">
        <v>21428</v>
      </c>
      <c r="G3381" s="1">
        <v>16943</v>
      </c>
      <c r="H3381" s="1">
        <v>25111</v>
      </c>
      <c r="I3381" s="1">
        <v>24638</v>
      </c>
      <c r="J3381" s="1">
        <v>24722</v>
      </c>
      <c r="K3381" s="1">
        <v>25958</v>
      </c>
      <c r="L3381" s="1">
        <v>16303</v>
      </c>
      <c r="M3381" s="1">
        <v>18131</v>
      </c>
      <c r="N3381" s="30">
        <f t="shared" si="67"/>
        <v>256745</v>
      </c>
      <c r="O3381" s="1">
        <v>256745</v>
      </c>
      <c r="P3381" s="1">
        <f t="shared" si="68"/>
        <v>0</v>
      </c>
    </row>
    <row r="3382" spans="1:16" x14ac:dyDescent="0.15">
      <c r="A3382" s="46" t="s">
        <v>207</v>
      </c>
      <c r="B3382" s="1">
        <v>2439</v>
      </c>
      <c r="C3382" s="1">
        <v>1663</v>
      </c>
      <c r="D3382" s="1">
        <v>1767</v>
      </c>
      <c r="E3382" s="1">
        <v>3907</v>
      </c>
      <c r="F3382" s="1">
        <v>2715</v>
      </c>
      <c r="G3382" s="1">
        <v>3821</v>
      </c>
      <c r="H3382" s="1">
        <v>3354</v>
      </c>
      <c r="I3382" s="1">
        <v>4611</v>
      </c>
      <c r="J3382" s="1">
        <v>4756</v>
      </c>
      <c r="K3382" s="1">
        <v>3109</v>
      </c>
      <c r="L3382" s="1">
        <v>2023</v>
      </c>
      <c r="M3382" s="1">
        <v>1749</v>
      </c>
      <c r="N3382" s="30">
        <f t="shared" si="67"/>
        <v>35914</v>
      </c>
      <c r="O3382" s="1">
        <v>35914</v>
      </c>
      <c r="P3382" s="1">
        <f t="shared" si="68"/>
        <v>0</v>
      </c>
    </row>
    <row r="3383" spans="1:16" x14ac:dyDescent="0.15">
      <c r="A3383" s="46" t="s">
        <v>199</v>
      </c>
      <c r="B3383" s="1">
        <v>693</v>
      </c>
      <c r="C3383" s="1">
        <v>585</v>
      </c>
      <c r="D3383" s="1">
        <v>748</v>
      </c>
      <c r="E3383" s="1">
        <v>892</v>
      </c>
      <c r="F3383" s="1">
        <v>712</v>
      </c>
      <c r="G3383" s="1">
        <v>944</v>
      </c>
      <c r="H3383" s="1">
        <v>881</v>
      </c>
      <c r="I3383" s="1">
        <v>937</v>
      </c>
      <c r="J3383" s="1">
        <v>847</v>
      </c>
      <c r="K3383" s="1">
        <v>1033</v>
      </c>
      <c r="L3383" s="1">
        <v>804</v>
      </c>
      <c r="M3383" s="1">
        <v>1139</v>
      </c>
      <c r="N3383" s="30">
        <f t="shared" si="67"/>
        <v>10215</v>
      </c>
      <c r="O3383" s="1">
        <v>10215</v>
      </c>
      <c r="P3383" s="1">
        <f t="shared" si="68"/>
        <v>0</v>
      </c>
    </row>
    <row r="3384" spans="1:16" x14ac:dyDescent="0.15">
      <c r="A3384" s="46" t="s">
        <v>54</v>
      </c>
      <c r="B3384" s="1">
        <v>1539</v>
      </c>
      <c r="C3384" s="1">
        <v>1470</v>
      </c>
      <c r="D3384" s="1">
        <v>1861</v>
      </c>
      <c r="E3384" s="1">
        <v>1440</v>
      </c>
      <c r="F3384" s="1">
        <v>2029</v>
      </c>
      <c r="G3384" s="1">
        <v>2064</v>
      </c>
      <c r="H3384" s="1">
        <v>2348</v>
      </c>
      <c r="I3384" s="1">
        <v>1890</v>
      </c>
      <c r="J3384" s="1">
        <v>1688</v>
      </c>
      <c r="K3384" s="1">
        <v>1382</v>
      </c>
      <c r="L3384" s="1">
        <v>1328</v>
      </c>
      <c r="M3384" s="1">
        <v>1877</v>
      </c>
      <c r="N3384" s="30">
        <f t="shared" si="67"/>
        <v>20916</v>
      </c>
      <c r="O3384" s="1">
        <v>20916</v>
      </c>
      <c r="P3384" s="1">
        <f t="shared" si="68"/>
        <v>0</v>
      </c>
    </row>
    <row r="3385" spans="1:16" x14ac:dyDescent="0.15">
      <c r="A3385" s="46" t="s">
        <v>82</v>
      </c>
      <c r="B3385" s="1">
        <v>9154</v>
      </c>
      <c r="C3385" s="1">
        <v>4531</v>
      </c>
      <c r="D3385" s="1">
        <v>5721</v>
      </c>
      <c r="E3385" s="1">
        <v>6750</v>
      </c>
      <c r="F3385" s="1">
        <v>11199</v>
      </c>
      <c r="G3385" s="1">
        <v>8001</v>
      </c>
      <c r="H3385" s="1">
        <v>6081</v>
      </c>
      <c r="I3385" s="1">
        <v>8782</v>
      </c>
      <c r="J3385" s="1">
        <v>6844</v>
      </c>
      <c r="K3385" s="1">
        <v>4914</v>
      </c>
      <c r="L3385" s="1">
        <v>4485</v>
      </c>
      <c r="M3385" s="1">
        <v>5733</v>
      </c>
      <c r="N3385" s="30">
        <f t="shared" si="67"/>
        <v>82195</v>
      </c>
      <c r="O3385" s="1">
        <v>82195</v>
      </c>
      <c r="P3385" s="1">
        <f t="shared" si="68"/>
        <v>0</v>
      </c>
    </row>
    <row r="3386" spans="1:16" x14ac:dyDescent="0.15">
      <c r="A3386" s="46" t="s">
        <v>12</v>
      </c>
      <c r="B3386" s="1">
        <v>16134</v>
      </c>
      <c r="C3386" s="1">
        <v>22930</v>
      </c>
      <c r="D3386" s="1">
        <v>19331</v>
      </c>
      <c r="E3386" s="1">
        <v>17730</v>
      </c>
      <c r="F3386" s="1">
        <v>18408</v>
      </c>
      <c r="G3386" s="1">
        <v>16899</v>
      </c>
      <c r="H3386" s="1">
        <v>22120</v>
      </c>
      <c r="I3386" s="1">
        <v>34563</v>
      </c>
      <c r="J3386" s="1">
        <v>31382</v>
      </c>
      <c r="K3386" s="1">
        <v>18589</v>
      </c>
      <c r="L3386" s="1">
        <v>15892</v>
      </c>
      <c r="M3386" s="1">
        <v>20378</v>
      </c>
      <c r="N3386" s="30">
        <f t="shared" si="67"/>
        <v>254356</v>
      </c>
      <c r="O3386" s="1">
        <v>254356</v>
      </c>
      <c r="P3386" s="1">
        <f t="shared" si="68"/>
        <v>0</v>
      </c>
    </row>
    <row r="3387" spans="1:16" x14ac:dyDescent="0.15">
      <c r="A3387" s="46" t="s">
        <v>27</v>
      </c>
      <c r="B3387" s="1">
        <v>25986</v>
      </c>
      <c r="C3387" s="1">
        <v>19661</v>
      </c>
      <c r="D3387" s="1">
        <v>15441</v>
      </c>
      <c r="E3387" s="1">
        <v>17408</v>
      </c>
      <c r="F3387" s="1">
        <v>19460</v>
      </c>
      <c r="G3387" s="1">
        <v>17982</v>
      </c>
      <c r="H3387" s="1">
        <v>20056</v>
      </c>
      <c r="I3387" s="1">
        <v>17263</v>
      </c>
      <c r="J3387" s="1">
        <v>23794</v>
      </c>
      <c r="K3387" s="1">
        <v>17419</v>
      </c>
      <c r="L3387" s="1">
        <v>15410</v>
      </c>
      <c r="M3387" s="1">
        <v>19265</v>
      </c>
      <c r="N3387" s="30">
        <f t="shared" si="67"/>
        <v>229145</v>
      </c>
      <c r="O3387" s="1">
        <v>229145</v>
      </c>
      <c r="P3387" s="1">
        <f t="shared" si="68"/>
        <v>0</v>
      </c>
    </row>
    <row r="3388" spans="1:16" x14ac:dyDescent="0.15">
      <c r="A3388" s="46" t="s">
        <v>96</v>
      </c>
      <c r="B3388" s="1">
        <v>3326</v>
      </c>
      <c r="C3388" s="1">
        <v>3728</v>
      </c>
      <c r="D3388" s="1">
        <v>5888</v>
      </c>
      <c r="E3388" s="1">
        <v>5970</v>
      </c>
      <c r="F3388" s="1">
        <v>8246</v>
      </c>
      <c r="G3388" s="1">
        <v>10871</v>
      </c>
      <c r="H3388" s="1">
        <v>6963</v>
      </c>
      <c r="I3388" s="1">
        <v>5282</v>
      </c>
      <c r="J3388" s="1">
        <v>6481</v>
      </c>
      <c r="K3388" s="1">
        <v>8292</v>
      </c>
      <c r="L3388" s="1">
        <v>6812</v>
      </c>
      <c r="M3388" s="1">
        <v>12668</v>
      </c>
      <c r="N3388" s="30">
        <f t="shared" si="67"/>
        <v>84527</v>
      </c>
      <c r="O3388" s="1">
        <v>84527</v>
      </c>
      <c r="P3388" s="1">
        <f t="shared" si="68"/>
        <v>0</v>
      </c>
    </row>
    <row r="3389" spans="1:16" x14ac:dyDescent="0.15">
      <c r="A3389" s="46" t="s">
        <v>242</v>
      </c>
      <c r="B3389" s="1">
        <v>35776</v>
      </c>
      <c r="C3389" s="1">
        <v>27120</v>
      </c>
      <c r="D3389" s="1">
        <v>24722</v>
      </c>
      <c r="E3389" s="1">
        <v>23469</v>
      </c>
      <c r="F3389" s="1">
        <v>27880</v>
      </c>
      <c r="G3389" s="1">
        <v>28973</v>
      </c>
      <c r="H3389" s="1">
        <v>37278</v>
      </c>
      <c r="I3389" s="1">
        <v>42604</v>
      </c>
      <c r="J3389" s="1">
        <v>43843</v>
      </c>
      <c r="K3389" s="1">
        <v>25889</v>
      </c>
      <c r="L3389" s="1">
        <v>26221</v>
      </c>
      <c r="M3389" s="1">
        <v>28302</v>
      </c>
      <c r="N3389" s="30">
        <f t="shared" si="67"/>
        <v>372077</v>
      </c>
      <c r="O3389" s="1">
        <v>372077</v>
      </c>
      <c r="P3389" s="1">
        <f t="shared" si="68"/>
        <v>0</v>
      </c>
    </row>
    <row r="3390" spans="1:16" x14ac:dyDescent="0.15">
      <c r="A3390" s="46" t="s">
        <v>245</v>
      </c>
      <c r="B3390" s="1">
        <v>9366</v>
      </c>
      <c r="C3390" s="1">
        <v>8713</v>
      </c>
      <c r="D3390" s="1">
        <v>7732</v>
      </c>
      <c r="E3390" s="1">
        <v>7732</v>
      </c>
      <c r="F3390" s="1">
        <v>8569</v>
      </c>
      <c r="G3390" s="1">
        <v>11587</v>
      </c>
      <c r="H3390" s="1">
        <v>10608</v>
      </c>
      <c r="I3390" s="1">
        <v>8773</v>
      </c>
      <c r="J3390" s="1">
        <v>8190</v>
      </c>
      <c r="K3390" s="1">
        <v>7302</v>
      </c>
      <c r="L3390" s="1">
        <v>7360</v>
      </c>
      <c r="M3390" s="1">
        <v>6435</v>
      </c>
      <c r="N3390" s="30">
        <f t="shared" si="67"/>
        <v>102367</v>
      </c>
      <c r="O3390" s="1">
        <v>102367</v>
      </c>
      <c r="P3390" s="1">
        <f t="shared" si="68"/>
        <v>0</v>
      </c>
    </row>
    <row r="3391" spans="1:16" x14ac:dyDescent="0.15">
      <c r="A3391" s="46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M3391" s="1"/>
      <c r="N3391" s="30"/>
      <c r="O3391" s="1"/>
      <c r="P3391" s="1" t="s">
        <v>276</v>
      </c>
    </row>
    <row r="3392" spans="1:16" x14ac:dyDescent="0.15">
      <c r="A3392" s="46" t="s">
        <v>174</v>
      </c>
      <c r="B3392" s="1">
        <v>173</v>
      </c>
      <c r="C3392" s="1">
        <v>161</v>
      </c>
      <c r="D3392" s="1">
        <v>217</v>
      </c>
      <c r="E3392" s="1">
        <v>302</v>
      </c>
      <c r="F3392" s="1">
        <v>151</v>
      </c>
      <c r="G3392" s="1">
        <v>164</v>
      </c>
      <c r="H3392" s="1">
        <v>349</v>
      </c>
      <c r="I3392" s="1">
        <v>131</v>
      </c>
      <c r="J3392" s="1">
        <v>222</v>
      </c>
      <c r="K3392" s="1">
        <v>206</v>
      </c>
      <c r="L3392" s="1">
        <v>174</v>
      </c>
      <c r="M3392" s="1">
        <v>200</v>
      </c>
      <c r="N3392" s="30">
        <f t="shared" ref="N3392:N3402" si="69">SUM(B3392:M3392)</f>
        <v>2450</v>
      </c>
      <c r="O3392" s="1">
        <v>2450</v>
      </c>
      <c r="P3392" s="1">
        <f t="shared" ref="P3392:P3402" si="70">O3392-N3392</f>
        <v>0</v>
      </c>
    </row>
    <row r="3393" spans="1:16" x14ac:dyDescent="0.15">
      <c r="A3393" s="46" t="s">
        <v>175</v>
      </c>
      <c r="B3393" s="1">
        <v>2130</v>
      </c>
      <c r="C3393" s="1">
        <v>2231</v>
      </c>
      <c r="D3393" s="1">
        <v>2516</v>
      </c>
      <c r="E3393" s="1">
        <v>2598</v>
      </c>
      <c r="F3393" s="1">
        <v>2650</v>
      </c>
      <c r="G3393" s="1">
        <v>1950</v>
      </c>
      <c r="H3393" s="1">
        <v>2540</v>
      </c>
      <c r="I3393" s="1">
        <v>2341</v>
      </c>
      <c r="J3393" s="1">
        <v>2926</v>
      </c>
      <c r="K3393" s="1">
        <v>3218</v>
      </c>
      <c r="L3393" s="1">
        <v>2432</v>
      </c>
      <c r="M3393" s="1">
        <v>2312</v>
      </c>
      <c r="N3393" s="30">
        <f t="shared" si="69"/>
        <v>29844</v>
      </c>
      <c r="O3393" s="1">
        <v>29844</v>
      </c>
      <c r="P3393" s="1">
        <f t="shared" si="70"/>
        <v>0</v>
      </c>
    </row>
    <row r="3394" spans="1:16" x14ac:dyDescent="0.15">
      <c r="A3394" s="46" t="s">
        <v>218</v>
      </c>
      <c r="B3394" s="1">
        <v>103</v>
      </c>
      <c r="C3394" s="1">
        <v>88</v>
      </c>
      <c r="D3394" s="1">
        <v>70</v>
      </c>
      <c r="E3394" s="1">
        <v>186</v>
      </c>
      <c r="F3394" s="1">
        <v>100</v>
      </c>
      <c r="G3394" s="1">
        <v>172</v>
      </c>
      <c r="H3394" s="1">
        <v>155</v>
      </c>
      <c r="I3394" s="1">
        <v>114</v>
      </c>
      <c r="J3394" s="1">
        <v>138</v>
      </c>
      <c r="K3394" s="1">
        <v>87</v>
      </c>
      <c r="L3394" s="1">
        <v>113</v>
      </c>
      <c r="M3394" s="1">
        <v>97</v>
      </c>
      <c r="N3394" s="30">
        <f t="shared" si="69"/>
        <v>1423</v>
      </c>
      <c r="O3394" s="1">
        <v>1423</v>
      </c>
      <c r="P3394" s="1">
        <f t="shared" si="70"/>
        <v>0</v>
      </c>
    </row>
    <row r="3395" spans="1:16" x14ac:dyDescent="0.15">
      <c r="A3395" s="46" t="s">
        <v>202</v>
      </c>
      <c r="B3395" s="1">
        <v>12</v>
      </c>
      <c r="C3395" s="1">
        <v>9</v>
      </c>
      <c r="D3395" s="1">
        <v>13</v>
      </c>
      <c r="E3395" s="1">
        <v>12</v>
      </c>
      <c r="F3395" s="1">
        <v>8</v>
      </c>
      <c r="G3395" s="1">
        <v>12</v>
      </c>
      <c r="H3395" s="1">
        <v>8</v>
      </c>
      <c r="I3395" s="1">
        <v>9</v>
      </c>
      <c r="J3395" s="1">
        <v>10</v>
      </c>
      <c r="K3395" s="1">
        <v>17</v>
      </c>
      <c r="L3395" s="1">
        <v>5</v>
      </c>
      <c r="M3395" s="1">
        <v>6</v>
      </c>
      <c r="N3395" s="30">
        <f t="shared" si="69"/>
        <v>121</v>
      </c>
      <c r="O3395" s="1">
        <v>121</v>
      </c>
      <c r="P3395" s="1">
        <f t="shared" si="70"/>
        <v>0</v>
      </c>
    </row>
    <row r="3396" spans="1:16" x14ac:dyDescent="0.15">
      <c r="A3396" s="46" t="s">
        <v>184</v>
      </c>
      <c r="B3396" s="1">
        <v>23</v>
      </c>
      <c r="C3396" s="1">
        <v>12</v>
      </c>
      <c r="D3396" s="1">
        <v>29</v>
      </c>
      <c r="E3396" s="1">
        <v>26</v>
      </c>
      <c r="F3396" s="1">
        <v>25</v>
      </c>
      <c r="G3396" s="1">
        <v>26</v>
      </c>
      <c r="H3396" s="1">
        <v>38</v>
      </c>
      <c r="I3396" s="1">
        <v>26</v>
      </c>
      <c r="J3396" s="1">
        <v>18</v>
      </c>
      <c r="K3396" s="1">
        <v>18</v>
      </c>
      <c r="L3396" s="1">
        <v>23</v>
      </c>
      <c r="M3396" s="1">
        <v>20</v>
      </c>
      <c r="N3396" s="30">
        <f t="shared" si="69"/>
        <v>284</v>
      </c>
      <c r="O3396" s="1">
        <v>284</v>
      </c>
      <c r="P3396" s="1">
        <f t="shared" si="70"/>
        <v>0</v>
      </c>
    </row>
    <row r="3397" spans="1:16" x14ac:dyDescent="0.15">
      <c r="A3397" s="46" t="s">
        <v>179</v>
      </c>
      <c r="B3397" s="1">
        <v>376</v>
      </c>
      <c r="C3397" s="1">
        <v>133</v>
      </c>
      <c r="D3397" s="1">
        <v>185</v>
      </c>
      <c r="E3397" s="1">
        <v>185</v>
      </c>
      <c r="F3397" s="1">
        <v>374</v>
      </c>
      <c r="G3397" s="1">
        <v>434</v>
      </c>
      <c r="H3397" s="1">
        <v>308</v>
      </c>
      <c r="I3397" s="1">
        <v>319</v>
      </c>
      <c r="J3397" s="1">
        <v>372</v>
      </c>
      <c r="K3397" s="1">
        <v>249</v>
      </c>
      <c r="L3397" s="1">
        <v>208</v>
      </c>
      <c r="M3397" s="1">
        <v>266</v>
      </c>
      <c r="N3397" s="30">
        <f t="shared" si="69"/>
        <v>3409</v>
      </c>
      <c r="O3397" s="1">
        <v>3409</v>
      </c>
      <c r="P3397" s="1">
        <f t="shared" si="70"/>
        <v>0</v>
      </c>
    </row>
    <row r="3398" spans="1:16" x14ac:dyDescent="0.15">
      <c r="A3398" s="46" t="s">
        <v>180</v>
      </c>
      <c r="B3398" s="1">
        <v>624</v>
      </c>
      <c r="C3398" s="1">
        <v>618</v>
      </c>
      <c r="D3398" s="1">
        <v>836</v>
      </c>
      <c r="E3398" s="1">
        <v>670</v>
      </c>
      <c r="F3398" s="1">
        <v>697</v>
      </c>
      <c r="G3398" s="1">
        <v>688</v>
      </c>
      <c r="H3398" s="1">
        <v>1269</v>
      </c>
      <c r="I3398" s="1">
        <v>807</v>
      </c>
      <c r="J3398" s="1">
        <v>652</v>
      </c>
      <c r="K3398" s="1">
        <v>871</v>
      </c>
      <c r="L3398" s="1">
        <v>480</v>
      </c>
      <c r="M3398" s="1">
        <v>708</v>
      </c>
      <c r="N3398" s="30">
        <f t="shared" si="69"/>
        <v>8920</v>
      </c>
      <c r="O3398" s="1">
        <v>8920</v>
      </c>
      <c r="P3398" s="1">
        <f t="shared" si="70"/>
        <v>0</v>
      </c>
    </row>
    <row r="3399" spans="1:16" x14ac:dyDescent="0.15">
      <c r="A3399" s="46" t="s">
        <v>181</v>
      </c>
      <c r="B3399" s="1">
        <v>73</v>
      </c>
      <c r="C3399" s="1">
        <v>28</v>
      </c>
      <c r="D3399" s="1">
        <v>62</v>
      </c>
      <c r="E3399" s="1">
        <v>75</v>
      </c>
      <c r="F3399" s="1">
        <v>61</v>
      </c>
      <c r="G3399" s="1">
        <v>85</v>
      </c>
      <c r="H3399" s="1">
        <v>62</v>
      </c>
      <c r="I3399" s="1">
        <v>82</v>
      </c>
      <c r="J3399" s="1">
        <v>59</v>
      </c>
      <c r="K3399" s="1">
        <v>46</v>
      </c>
      <c r="L3399" s="1">
        <v>71</v>
      </c>
      <c r="M3399" s="1">
        <v>46</v>
      </c>
      <c r="N3399" s="30">
        <f t="shared" si="69"/>
        <v>750</v>
      </c>
      <c r="O3399" s="1">
        <v>750</v>
      </c>
      <c r="P3399" s="1">
        <f t="shared" si="70"/>
        <v>0</v>
      </c>
    </row>
    <row r="3400" spans="1:16" x14ac:dyDescent="0.15">
      <c r="A3400" s="46" t="s">
        <v>182</v>
      </c>
      <c r="B3400" s="1">
        <v>70</v>
      </c>
      <c r="C3400" s="1">
        <v>35</v>
      </c>
      <c r="D3400" s="1">
        <v>40</v>
      </c>
      <c r="E3400" s="1">
        <v>53</v>
      </c>
      <c r="F3400" s="1">
        <v>110</v>
      </c>
      <c r="G3400" s="1">
        <v>196</v>
      </c>
      <c r="H3400" s="1">
        <v>177</v>
      </c>
      <c r="I3400" s="1">
        <v>73</v>
      </c>
      <c r="J3400" s="1">
        <v>69</v>
      </c>
      <c r="K3400" s="1">
        <v>59</v>
      </c>
      <c r="L3400" s="1">
        <v>68</v>
      </c>
      <c r="M3400" s="1">
        <v>79</v>
      </c>
      <c r="N3400" s="30">
        <f t="shared" si="69"/>
        <v>1029</v>
      </c>
      <c r="O3400" s="1">
        <v>1029</v>
      </c>
      <c r="P3400" s="1">
        <f t="shared" si="70"/>
        <v>0</v>
      </c>
    </row>
    <row r="3401" spans="1:16" x14ac:dyDescent="0.15">
      <c r="A3401" s="46" t="s">
        <v>243</v>
      </c>
      <c r="B3401" s="1">
        <v>176</v>
      </c>
      <c r="C3401" s="1">
        <v>114</v>
      </c>
      <c r="D3401" s="1">
        <v>237</v>
      </c>
      <c r="E3401" s="1">
        <v>148</v>
      </c>
      <c r="F3401" s="1">
        <v>137</v>
      </c>
      <c r="G3401" s="1">
        <v>183</v>
      </c>
      <c r="H3401" s="1">
        <v>222</v>
      </c>
      <c r="I3401" s="1">
        <v>236</v>
      </c>
      <c r="J3401" s="1">
        <v>170</v>
      </c>
      <c r="K3401" s="1">
        <v>168</v>
      </c>
      <c r="L3401" s="1">
        <v>138</v>
      </c>
      <c r="M3401" s="1">
        <v>262</v>
      </c>
      <c r="N3401" s="30">
        <f t="shared" si="69"/>
        <v>2191</v>
      </c>
      <c r="O3401" s="1">
        <v>2191</v>
      </c>
      <c r="P3401" s="1">
        <f t="shared" si="70"/>
        <v>0</v>
      </c>
    </row>
    <row r="3402" spans="1:16" x14ac:dyDescent="0.15">
      <c r="A3402" s="46" t="s">
        <v>246</v>
      </c>
      <c r="B3402" s="1">
        <v>33</v>
      </c>
      <c r="C3402" s="1">
        <v>33</v>
      </c>
      <c r="D3402" s="1">
        <v>43</v>
      </c>
      <c r="E3402" s="1">
        <v>49</v>
      </c>
      <c r="F3402" s="1">
        <v>48</v>
      </c>
      <c r="G3402" s="1">
        <v>61</v>
      </c>
      <c r="H3402" s="1">
        <v>81</v>
      </c>
      <c r="I3402" s="1">
        <v>23</v>
      </c>
      <c r="J3402" s="1">
        <v>44</v>
      </c>
      <c r="K3402" s="1">
        <v>49</v>
      </c>
      <c r="L3402" s="1">
        <v>34</v>
      </c>
      <c r="M3402" s="1">
        <v>54</v>
      </c>
      <c r="N3402" s="30">
        <f t="shared" si="69"/>
        <v>552</v>
      </c>
      <c r="O3402" s="1">
        <v>552</v>
      </c>
      <c r="P3402" s="1">
        <f t="shared" si="70"/>
        <v>0</v>
      </c>
    </row>
    <row r="3403" spans="1:16" x14ac:dyDescent="0.15">
      <c r="A3403" s="46"/>
      <c r="B3403" s="1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M3403" s="1"/>
      <c r="N3403" s="30"/>
      <c r="O3403" s="1"/>
      <c r="P3403" s="1" t="s">
        <v>277</v>
      </c>
    </row>
    <row r="3404" spans="1:16" x14ac:dyDescent="0.15">
      <c r="A3404" s="46" t="s">
        <v>67</v>
      </c>
      <c r="B3404" s="1">
        <v>1636</v>
      </c>
      <c r="C3404" s="1">
        <v>1849</v>
      </c>
      <c r="D3404" s="1">
        <v>2374</v>
      </c>
      <c r="E3404" s="1">
        <v>2900</v>
      </c>
      <c r="F3404" s="1">
        <v>3046</v>
      </c>
      <c r="G3404" s="1">
        <v>2699</v>
      </c>
      <c r="H3404" s="1">
        <v>6614</v>
      </c>
      <c r="I3404" s="1">
        <v>3008</v>
      </c>
      <c r="J3404" s="1">
        <v>4088</v>
      </c>
      <c r="K3404" s="1">
        <v>3673</v>
      </c>
      <c r="L3404" s="1">
        <v>1913</v>
      </c>
      <c r="M3404" s="1">
        <v>1907</v>
      </c>
      <c r="N3404" s="30">
        <f t="shared" ref="N3404:N3414" si="71">SUM(B3404:M3404)</f>
        <v>35707</v>
      </c>
      <c r="O3404" s="1">
        <v>35707</v>
      </c>
      <c r="P3404" s="1">
        <f t="shared" ref="P3404:P3414" si="72">O3404-N3404</f>
        <v>0</v>
      </c>
    </row>
    <row r="3405" spans="1:16" x14ac:dyDescent="0.15">
      <c r="A3405" s="46" t="s">
        <v>15</v>
      </c>
      <c r="B3405" s="1">
        <v>9594</v>
      </c>
      <c r="C3405" s="1">
        <v>10919</v>
      </c>
      <c r="D3405" s="1">
        <v>16494</v>
      </c>
      <c r="E3405" s="1">
        <v>13802</v>
      </c>
      <c r="F3405" s="1">
        <v>14972</v>
      </c>
      <c r="G3405" s="1">
        <v>13771</v>
      </c>
      <c r="H3405" s="1">
        <v>17281</v>
      </c>
      <c r="I3405" s="1">
        <v>17306</v>
      </c>
      <c r="J3405" s="1">
        <v>20088</v>
      </c>
      <c r="K3405" s="1">
        <v>17786</v>
      </c>
      <c r="L3405" s="1">
        <v>10432</v>
      </c>
      <c r="M3405" s="1">
        <v>10260</v>
      </c>
      <c r="N3405" s="30">
        <f t="shared" si="71"/>
        <v>172705</v>
      </c>
      <c r="O3405" s="1">
        <v>172705</v>
      </c>
      <c r="P3405" s="1">
        <f t="shared" si="72"/>
        <v>0</v>
      </c>
    </row>
    <row r="3406" spans="1:16" x14ac:dyDescent="0.15">
      <c r="A3406" s="46" t="s">
        <v>219</v>
      </c>
      <c r="B3406" s="1">
        <v>858</v>
      </c>
      <c r="C3406" s="1">
        <v>926</v>
      </c>
      <c r="D3406" s="1">
        <v>1001</v>
      </c>
      <c r="E3406" s="1">
        <v>1526</v>
      </c>
      <c r="F3406" s="1">
        <v>947</v>
      </c>
      <c r="G3406" s="1">
        <v>1309</v>
      </c>
      <c r="H3406" s="1">
        <v>1104</v>
      </c>
      <c r="I3406" s="1">
        <v>1310</v>
      </c>
      <c r="J3406" s="1">
        <v>1455</v>
      </c>
      <c r="K3406" s="1">
        <v>1455</v>
      </c>
      <c r="L3406" s="1">
        <v>864</v>
      </c>
      <c r="M3406" s="1">
        <v>692</v>
      </c>
      <c r="N3406" s="30">
        <f t="shared" si="71"/>
        <v>13447</v>
      </c>
      <c r="O3406" s="1">
        <v>13447</v>
      </c>
      <c r="P3406" s="1">
        <f t="shared" si="72"/>
        <v>0</v>
      </c>
    </row>
    <row r="3407" spans="1:16" x14ac:dyDescent="0.15">
      <c r="A3407" s="46" t="s">
        <v>205</v>
      </c>
      <c r="B3407" s="1">
        <v>324</v>
      </c>
      <c r="C3407" s="1">
        <v>362</v>
      </c>
      <c r="D3407" s="1">
        <v>479</v>
      </c>
      <c r="E3407" s="1">
        <v>436</v>
      </c>
      <c r="F3407" s="1">
        <v>424</v>
      </c>
      <c r="G3407" s="1">
        <v>511</v>
      </c>
      <c r="H3407" s="1">
        <v>434</v>
      </c>
      <c r="I3407" s="1">
        <v>575</v>
      </c>
      <c r="J3407" s="1">
        <v>575</v>
      </c>
      <c r="K3407" s="1">
        <v>662</v>
      </c>
      <c r="L3407" s="1">
        <v>450</v>
      </c>
      <c r="M3407" s="1">
        <v>617</v>
      </c>
      <c r="N3407" s="30">
        <f t="shared" si="71"/>
        <v>5849</v>
      </c>
      <c r="O3407" s="1">
        <v>5849</v>
      </c>
      <c r="P3407" s="1">
        <f t="shared" si="72"/>
        <v>0</v>
      </c>
    </row>
    <row r="3408" spans="1:16" x14ac:dyDescent="0.15">
      <c r="A3408" s="46" t="s">
        <v>55</v>
      </c>
      <c r="B3408" s="1">
        <v>1202</v>
      </c>
      <c r="C3408" s="1">
        <v>1275</v>
      </c>
      <c r="D3408" s="1">
        <v>1916</v>
      </c>
      <c r="E3408" s="1">
        <v>1491</v>
      </c>
      <c r="F3408" s="1">
        <v>2164</v>
      </c>
      <c r="G3408" s="1">
        <v>2317</v>
      </c>
      <c r="H3408" s="1">
        <v>2317</v>
      </c>
      <c r="I3408" s="1">
        <v>1745</v>
      </c>
      <c r="J3408" s="1">
        <v>1824</v>
      </c>
      <c r="K3408" s="1">
        <v>1343</v>
      </c>
      <c r="L3408" s="1">
        <v>1116</v>
      </c>
      <c r="M3408" s="1">
        <v>1532</v>
      </c>
      <c r="N3408" s="30">
        <f t="shared" si="71"/>
        <v>20242</v>
      </c>
      <c r="O3408" s="1">
        <v>20242</v>
      </c>
      <c r="P3408" s="1">
        <f t="shared" si="72"/>
        <v>0</v>
      </c>
    </row>
    <row r="3409" spans="1:16" x14ac:dyDescent="0.15">
      <c r="A3409" s="46" t="s">
        <v>83</v>
      </c>
      <c r="B3409" s="1">
        <v>12768</v>
      </c>
      <c r="C3409" s="1">
        <v>12139</v>
      </c>
      <c r="D3409" s="1">
        <v>15459</v>
      </c>
      <c r="E3409" s="1">
        <v>19377</v>
      </c>
      <c r="F3409" s="1">
        <v>28851</v>
      </c>
      <c r="G3409" s="1">
        <v>25787</v>
      </c>
      <c r="H3409" s="1">
        <v>16372</v>
      </c>
      <c r="I3409" s="1">
        <v>17691</v>
      </c>
      <c r="J3409" s="1">
        <v>19989</v>
      </c>
      <c r="K3409" s="1">
        <v>14778</v>
      </c>
      <c r="L3409" s="1">
        <v>12359</v>
      </c>
      <c r="M3409" s="1">
        <v>14603</v>
      </c>
      <c r="N3409" s="30">
        <f t="shared" si="71"/>
        <v>210173</v>
      </c>
      <c r="O3409" s="1">
        <v>210173</v>
      </c>
      <c r="P3409" s="1">
        <f t="shared" si="72"/>
        <v>0</v>
      </c>
    </row>
    <row r="3410" spans="1:16" x14ac:dyDescent="0.15">
      <c r="A3410" s="46" t="s">
        <v>13</v>
      </c>
      <c r="B3410" s="1">
        <v>8821</v>
      </c>
      <c r="C3410" s="1">
        <v>9092</v>
      </c>
      <c r="D3410" s="1">
        <v>9186</v>
      </c>
      <c r="E3410" s="1">
        <v>7421</v>
      </c>
      <c r="F3410" s="1">
        <v>8246</v>
      </c>
      <c r="G3410" s="1">
        <v>8147</v>
      </c>
      <c r="H3410" s="1">
        <v>9350</v>
      </c>
      <c r="I3410" s="1">
        <v>14034</v>
      </c>
      <c r="J3410" s="1">
        <v>11830</v>
      </c>
      <c r="K3410" s="1">
        <v>9916</v>
      </c>
      <c r="L3410" s="1">
        <v>8070</v>
      </c>
      <c r="M3410" s="1">
        <v>8241</v>
      </c>
      <c r="N3410" s="30">
        <f t="shared" si="71"/>
        <v>112354</v>
      </c>
      <c r="O3410" s="1">
        <v>112354</v>
      </c>
      <c r="P3410" s="1">
        <f t="shared" si="72"/>
        <v>0</v>
      </c>
    </row>
    <row r="3411" spans="1:16" x14ac:dyDescent="0.15">
      <c r="A3411" s="46" t="s">
        <v>28</v>
      </c>
      <c r="B3411" s="1">
        <v>9217</v>
      </c>
      <c r="C3411" s="1">
        <v>6514</v>
      </c>
      <c r="D3411" s="1">
        <v>5855</v>
      </c>
      <c r="E3411" s="1">
        <v>7179</v>
      </c>
      <c r="F3411" s="1">
        <v>9529</v>
      </c>
      <c r="G3411" s="1">
        <v>8332</v>
      </c>
      <c r="H3411" s="1">
        <v>9962</v>
      </c>
      <c r="I3411" s="1">
        <v>9009</v>
      </c>
      <c r="J3411" s="1">
        <v>12097</v>
      </c>
      <c r="K3411" s="1">
        <v>7886</v>
      </c>
      <c r="L3411" s="1">
        <v>6958</v>
      </c>
      <c r="M3411" s="1">
        <v>8992</v>
      </c>
      <c r="N3411" s="30">
        <f t="shared" si="71"/>
        <v>101530</v>
      </c>
      <c r="O3411" s="1">
        <v>101530</v>
      </c>
      <c r="P3411" s="1">
        <f t="shared" si="72"/>
        <v>0</v>
      </c>
    </row>
    <row r="3412" spans="1:16" x14ac:dyDescent="0.15">
      <c r="A3412" s="46" t="s">
        <v>97</v>
      </c>
      <c r="B3412" s="1">
        <v>2501</v>
      </c>
      <c r="C3412" s="1">
        <v>2617</v>
      </c>
      <c r="D3412" s="1">
        <v>3805</v>
      </c>
      <c r="E3412" s="1">
        <v>4032</v>
      </c>
      <c r="F3412" s="1">
        <v>5372</v>
      </c>
      <c r="G3412" s="1">
        <v>6784</v>
      </c>
      <c r="H3412" s="1">
        <v>4076</v>
      </c>
      <c r="I3412" s="1">
        <v>3910</v>
      </c>
      <c r="J3412" s="1">
        <v>5131</v>
      </c>
      <c r="K3412" s="1">
        <v>5250</v>
      </c>
      <c r="L3412" s="1">
        <v>4202</v>
      </c>
      <c r="M3412" s="1">
        <v>6990</v>
      </c>
      <c r="N3412" s="30">
        <f t="shared" si="71"/>
        <v>54670</v>
      </c>
      <c r="O3412" s="1">
        <v>54670</v>
      </c>
      <c r="P3412" s="1">
        <f t="shared" si="72"/>
        <v>0</v>
      </c>
    </row>
    <row r="3413" spans="1:16" x14ac:dyDescent="0.15">
      <c r="A3413" s="46" t="s">
        <v>244</v>
      </c>
      <c r="B3413" s="1">
        <v>24325</v>
      </c>
      <c r="C3413" s="1">
        <v>17587</v>
      </c>
      <c r="D3413" s="1">
        <v>17892</v>
      </c>
      <c r="E3413" s="1">
        <v>15974</v>
      </c>
      <c r="F3413" s="1">
        <v>19552</v>
      </c>
      <c r="G3413" s="1">
        <v>21492</v>
      </c>
      <c r="H3413" s="1">
        <v>25927</v>
      </c>
      <c r="I3413" s="1">
        <v>32087</v>
      </c>
      <c r="J3413" s="1">
        <v>28777</v>
      </c>
      <c r="K3413" s="1">
        <v>16468</v>
      </c>
      <c r="L3413" s="1">
        <v>15335</v>
      </c>
      <c r="M3413" s="1">
        <v>17754</v>
      </c>
      <c r="N3413" s="30">
        <f t="shared" si="71"/>
        <v>253170</v>
      </c>
      <c r="O3413" s="1">
        <v>253170</v>
      </c>
      <c r="P3413" s="1">
        <f t="shared" si="72"/>
        <v>0</v>
      </c>
    </row>
    <row r="3414" spans="1:16" x14ac:dyDescent="0.15">
      <c r="A3414" s="46" t="s">
        <v>247</v>
      </c>
      <c r="B3414" s="1">
        <v>9211</v>
      </c>
      <c r="C3414" s="1">
        <v>7953</v>
      </c>
      <c r="D3414" s="1">
        <v>8190</v>
      </c>
      <c r="E3414" s="1">
        <v>8683</v>
      </c>
      <c r="F3414" s="1">
        <v>9958</v>
      </c>
      <c r="G3414" s="1">
        <v>10763</v>
      </c>
      <c r="H3414" s="1">
        <v>10808</v>
      </c>
      <c r="I3414" s="1">
        <v>10455</v>
      </c>
      <c r="J3414" s="1">
        <v>8710</v>
      </c>
      <c r="K3414" s="1">
        <v>8887</v>
      </c>
      <c r="L3414" s="1">
        <v>6560</v>
      </c>
      <c r="M3414" s="1">
        <v>6474</v>
      </c>
      <c r="N3414" s="30">
        <f t="shared" si="71"/>
        <v>106652</v>
      </c>
      <c r="O3414" s="1">
        <v>106652</v>
      </c>
      <c r="P3414" s="1">
        <f t="shared" si="72"/>
        <v>0</v>
      </c>
    </row>
    <row r="3415" spans="1:16" x14ac:dyDescent="0.15">
      <c r="B3415" s="1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M3415" s="1"/>
      <c r="N3415" s="30"/>
      <c r="O3415" s="1"/>
    </row>
    <row r="3416" spans="1:16" x14ac:dyDescent="0.15">
      <c r="A3416" s="46" t="s">
        <v>145</v>
      </c>
      <c r="B3416" s="1">
        <v>1978</v>
      </c>
      <c r="C3416" s="1">
        <v>1483</v>
      </c>
      <c r="D3416" s="1">
        <v>2059</v>
      </c>
      <c r="E3416" s="1">
        <v>1968</v>
      </c>
      <c r="F3416" s="1">
        <v>2723</v>
      </c>
      <c r="G3416" s="1">
        <v>2442</v>
      </c>
      <c r="H3416" s="1">
        <v>1482</v>
      </c>
      <c r="I3416" s="1">
        <v>1729</v>
      </c>
      <c r="J3416" s="1">
        <v>2387</v>
      </c>
      <c r="K3416" s="1">
        <v>2086</v>
      </c>
      <c r="L3416" s="1">
        <v>2355</v>
      </c>
      <c r="M3416" s="1">
        <v>2871</v>
      </c>
      <c r="N3416" s="30">
        <f t="shared" ref="N3416:N3426" si="73">SUM(B3416:M3416)</f>
        <v>25563</v>
      </c>
      <c r="O3416" s="1">
        <v>25563</v>
      </c>
      <c r="P3416" s="1">
        <f t="shared" ref="P3416:P3426" si="74">O3416-N3416</f>
        <v>0</v>
      </c>
    </row>
    <row r="3417" spans="1:16" x14ac:dyDescent="0.15">
      <c r="A3417" s="46" t="s">
        <v>88</v>
      </c>
      <c r="B3417" s="1">
        <v>2922</v>
      </c>
      <c r="C3417" s="1">
        <v>3257</v>
      </c>
      <c r="D3417" s="1">
        <v>3513</v>
      </c>
      <c r="E3417" s="1">
        <v>4606</v>
      </c>
      <c r="F3417" s="1">
        <v>4457</v>
      </c>
      <c r="G3417" s="1">
        <v>4420</v>
      </c>
      <c r="H3417" s="1">
        <v>5382</v>
      </c>
      <c r="I3417" s="1">
        <v>5244</v>
      </c>
      <c r="J3417" s="1">
        <v>6530</v>
      </c>
      <c r="K3417" s="1">
        <v>4602</v>
      </c>
      <c r="L3417" s="1">
        <v>4275</v>
      </c>
      <c r="M3417" s="1">
        <v>4319</v>
      </c>
      <c r="N3417" s="30">
        <f t="shared" si="73"/>
        <v>53527</v>
      </c>
      <c r="O3417" s="1">
        <v>53527</v>
      </c>
      <c r="P3417" s="1">
        <f t="shared" si="74"/>
        <v>0</v>
      </c>
    </row>
    <row r="3418" spans="1:16" x14ac:dyDescent="0.15">
      <c r="A3418" s="46" t="s">
        <v>200</v>
      </c>
      <c r="B3418" s="1">
        <v>1238</v>
      </c>
      <c r="C3418" s="1">
        <v>475</v>
      </c>
      <c r="D3418" s="1">
        <v>195</v>
      </c>
      <c r="E3418" s="1">
        <v>488</v>
      </c>
      <c r="F3418" s="1">
        <v>1018</v>
      </c>
      <c r="G3418" s="1">
        <v>2861</v>
      </c>
      <c r="H3418" s="1">
        <v>2625</v>
      </c>
      <c r="I3418" s="1">
        <v>1904</v>
      </c>
      <c r="J3418" s="1">
        <v>869</v>
      </c>
      <c r="K3418" s="1">
        <v>572</v>
      </c>
      <c r="L3418" s="1">
        <v>611</v>
      </c>
      <c r="M3418" s="1">
        <v>1014</v>
      </c>
      <c r="N3418" s="30">
        <f t="shared" si="73"/>
        <v>13870</v>
      </c>
      <c r="O3418" s="1">
        <v>13870</v>
      </c>
      <c r="P3418" s="1">
        <f t="shared" si="74"/>
        <v>0</v>
      </c>
    </row>
    <row r="3419" spans="1:16" x14ac:dyDescent="0.15">
      <c r="A3419" s="46" t="s">
        <v>208</v>
      </c>
      <c r="B3419" s="1">
        <v>2878</v>
      </c>
      <c r="C3419" s="1">
        <v>1598</v>
      </c>
      <c r="D3419" s="1">
        <v>1484</v>
      </c>
      <c r="E3419" s="1">
        <v>2511</v>
      </c>
      <c r="F3419" s="1">
        <v>1895</v>
      </c>
      <c r="G3419" s="1">
        <v>3299</v>
      </c>
      <c r="H3419" s="1">
        <v>1363</v>
      </c>
      <c r="I3419" s="1">
        <v>1649</v>
      </c>
      <c r="J3419" s="1">
        <v>1955</v>
      </c>
      <c r="K3419" s="1">
        <v>1493</v>
      </c>
      <c r="L3419" s="1">
        <v>1897</v>
      </c>
      <c r="M3419" s="1">
        <v>1574</v>
      </c>
      <c r="N3419" s="30">
        <f t="shared" si="73"/>
        <v>23596</v>
      </c>
      <c r="O3419" s="1">
        <v>23596</v>
      </c>
      <c r="P3419" s="1">
        <f t="shared" si="74"/>
        <v>0</v>
      </c>
    </row>
    <row r="3420" spans="1:16" x14ac:dyDescent="0.15">
      <c r="A3420" s="46" t="s">
        <v>209</v>
      </c>
      <c r="B3420" s="1">
        <v>202</v>
      </c>
      <c r="C3420" s="1">
        <v>201</v>
      </c>
      <c r="D3420" s="1">
        <v>220</v>
      </c>
      <c r="E3420" s="1">
        <v>214</v>
      </c>
      <c r="F3420" s="1">
        <v>286</v>
      </c>
      <c r="G3420" s="1">
        <v>275</v>
      </c>
      <c r="H3420" s="1">
        <v>345</v>
      </c>
      <c r="I3420" s="1">
        <v>457</v>
      </c>
      <c r="J3420" s="1">
        <v>302</v>
      </c>
      <c r="K3420" s="1">
        <v>242</v>
      </c>
      <c r="L3420" s="1">
        <v>222</v>
      </c>
      <c r="M3420" s="1">
        <v>288</v>
      </c>
      <c r="N3420" s="30">
        <f t="shared" si="73"/>
        <v>3254</v>
      </c>
      <c r="O3420" s="1">
        <v>3254</v>
      </c>
      <c r="P3420" s="1">
        <f t="shared" si="74"/>
        <v>0</v>
      </c>
    </row>
    <row r="3421" spans="1:16" x14ac:dyDescent="0.15">
      <c r="A3421" s="46" t="s">
        <v>17</v>
      </c>
      <c r="B3421" s="1">
        <v>29123</v>
      </c>
      <c r="C3421" s="1">
        <v>25102</v>
      </c>
      <c r="D3421" s="1">
        <v>25869</v>
      </c>
      <c r="E3421" s="1">
        <v>31302</v>
      </c>
      <c r="F3421" s="1">
        <v>29224</v>
      </c>
      <c r="G3421" s="1">
        <v>33861</v>
      </c>
      <c r="H3421" s="1">
        <v>30539</v>
      </c>
      <c r="I3421" s="1">
        <v>29226</v>
      </c>
      <c r="J3421" s="1">
        <v>40515</v>
      </c>
      <c r="K3421" s="1">
        <v>30046</v>
      </c>
      <c r="L3421" s="1">
        <v>22805</v>
      </c>
      <c r="M3421" s="1">
        <v>36892</v>
      </c>
      <c r="N3421" s="30">
        <f t="shared" si="73"/>
        <v>364504</v>
      </c>
      <c r="O3421" s="1">
        <v>364504</v>
      </c>
      <c r="P3421" s="1">
        <f t="shared" si="74"/>
        <v>0</v>
      </c>
    </row>
    <row r="3422" spans="1:16" x14ac:dyDescent="0.15">
      <c r="A3422" s="46" t="s">
        <v>29</v>
      </c>
      <c r="B3422" s="1">
        <v>7461</v>
      </c>
      <c r="C3422" s="1">
        <v>3714</v>
      </c>
      <c r="D3422" s="1">
        <v>4101</v>
      </c>
      <c r="E3422" s="1">
        <v>6765</v>
      </c>
      <c r="F3422" s="1">
        <v>5617</v>
      </c>
      <c r="G3422" s="1">
        <v>6809</v>
      </c>
      <c r="H3422" s="1">
        <v>8877</v>
      </c>
      <c r="I3422" s="1">
        <v>6740</v>
      </c>
      <c r="J3422" s="1">
        <v>8432</v>
      </c>
      <c r="K3422" s="1">
        <v>6137</v>
      </c>
      <c r="L3422" s="1">
        <v>4165</v>
      </c>
      <c r="M3422" s="1">
        <v>6963</v>
      </c>
      <c r="N3422" s="30">
        <f t="shared" si="73"/>
        <v>75781</v>
      </c>
      <c r="O3422" s="1">
        <v>75781</v>
      </c>
      <c r="P3422" s="1">
        <f t="shared" si="74"/>
        <v>0</v>
      </c>
    </row>
    <row r="3423" spans="1:16" x14ac:dyDescent="0.15">
      <c r="A3423" s="46" t="s">
        <v>60</v>
      </c>
      <c r="B3423" s="1">
        <v>1848</v>
      </c>
      <c r="C3423" s="1">
        <v>1471</v>
      </c>
      <c r="D3423" s="1">
        <v>1810</v>
      </c>
      <c r="E3423" s="1">
        <v>1497</v>
      </c>
      <c r="F3423" s="1">
        <v>1865</v>
      </c>
      <c r="G3423" s="1">
        <v>1675</v>
      </c>
      <c r="H3423" s="1">
        <v>2196</v>
      </c>
      <c r="I3423" s="1">
        <v>1251</v>
      </c>
      <c r="J3423" s="1">
        <v>1787</v>
      </c>
      <c r="K3423" s="1">
        <v>1833</v>
      </c>
      <c r="L3423" s="1">
        <v>901</v>
      </c>
      <c r="M3423" s="1">
        <v>1100</v>
      </c>
      <c r="N3423" s="30">
        <f t="shared" si="73"/>
        <v>19234</v>
      </c>
      <c r="O3423" s="1">
        <v>19234</v>
      </c>
      <c r="P3423" s="1">
        <f t="shared" si="74"/>
        <v>0</v>
      </c>
    </row>
    <row r="3424" spans="1:16" x14ac:dyDescent="0.15">
      <c r="A3424" s="46" t="s">
        <v>58</v>
      </c>
      <c r="B3424" s="1">
        <v>5698</v>
      </c>
      <c r="C3424" s="1">
        <v>4394</v>
      </c>
      <c r="D3424" s="1">
        <v>5306</v>
      </c>
      <c r="E3424" s="1">
        <v>5592</v>
      </c>
      <c r="F3424" s="1">
        <v>7371</v>
      </c>
      <c r="G3424" s="1">
        <v>5825</v>
      </c>
      <c r="H3424" s="1">
        <v>6741</v>
      </c>
      <c r="I3424" s="1">
        <v>5655</v>
      </c>
      <c r="J3424" s="1">
        <v>5937</v>
      </c>
      <c r="K3424" s="1">
        <v>5743</v>
      </c>
      <c r="L3424" s="1">
        <v>5120</v>
      </c>
      <c r="M3424" s="1">
        <v>7001</v>
      </c>
      <c r="N3424" s="30">
        <f t="shared" si="73"/>
        <v>70383</v>
      </c>
      <c r="O3424" s="1">
        <v>70383</v>
      </c>
      <c r="P3424" s="1">
        <f t="shared" si="74"/>
        <v>0</v>
      </c>
    </row>
    <row r="3425" spans="1:16" x14ac:dyDescent="0.15">
      <c r="A3425" s="46" t="s">
        <v>62</v>
      </c>
      <c r="B3425" s="1">
        <v>2353</v>
      </c>
      <c r="C3425" s="1">
        <v>2693</v>
      </c>
      <c r="D3425" s="1">
        <v>2254</v>
      </c>
      <c r="E3425" s="1">
        <v>2947</v>
      </c>
      <c r="F3425" s="1">
        <v>2930</v>
      </c>
      <c r="G3425" s="1">
        <v>3630</v>
      </c>
      <c r="H3425" s="1">
        <v>3063</v>
      </c>
      <c r="I3425" s="1">
        <v>3002</v>
      </c>
      <c r="J3425" s="1">
        <v>3775</v>
      </c>
      <c r="K3425" s="1">
        <v>2832</v>
      </c>
      <c r="L3425" s="1">
        <v>1801</v>
      </c>
      <c r="M3425" s="1">
        <v>1507</v>
      </c>
      <c r="N3425" s="30">
        <f t="shared" si="73"/>
        <v>32787</v>
      </c>
      <c r="O3425" s="1">
        <v>32787</v>
      </c>
      <c r="P3425" s="1">
        <f t="shared" si="74"/>
        <v>0</v>
      </c>
    </row>
    <row r="3426" spans="1:16" x14ac:dyDescent="0.15">
      <c r="A3426" s="46" t="s">
        <v>91</v>
      </c>
      <c r="B3426" s="1">
        <v>2125</v>
      </c>
      <c r="C3426" s="1">
        <v>1670</v>
      </c>
      <c r="D3426" s="1">
        <v>2732</v>
      </c>
      <c r="E3426" s="1">
        <v>1985</v>
      </c>
      <c r="F3426" s="1">
        <v>2511</v>
      </c>
      <c r="G3426" s="1">
        <v>3584</v>
      </c>
      <c r="H3426" s="1">
        <v>2159</v>
      </c>
      <c r="I3426" s="1">
        <v>2097</v>
      </c>
      <c r="J3426" s="1">
        <v>2004</v>
      </c>
      <c r="K3426" s="1">
        <v>2881</v>
      </c>
      <c r="L3426" s="1">
        <v>2195</v>
      </c>
      <c r="M3426" s="1">
        <v>3830</v>
      </c>
      <c r="N3426" s="30">
        <f t="shared" si="73"/>
        <v>29773</v>
      </c>
      <c r="O3426" s="1">
        <v>29773</v>
      </c>
      <c r="P3426" s="1">
        <f t="shared" si="74"/>
        <v>0</v>
      </c>
    </row>
    <row r="3427" spans="1:16" x14ac:dyDescent="0.15">
      <c r="A3427" s="46"/>
      <c r="B3427" s="1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M3427" s="1"/>
      <c r="N3427" s="30"/>
      <c r="O3427" s="1"/>
    </row>
    <row r="3428" spans="1:16" x14ac:dyDescent="0.15">
      <c r="A3428" s="46" t="s">
        <v>186</v>
      </c>
      <c r="B3428" s="1">
        <v>19</v>
      </c>
      <c r="C3428" s="1">
        <v>17</v>
      </c>
      <c r="D3428" s="1">
        <v>7</v>
      </c>
      <c r="E3428" s="1">
        <v>12</v>
      </c>
      <c r="F3428" s="1">
        <v>37</v>
      </c>
      <c r="G3428" s="1">
        <v>31</v>
      </c>
      <c r="H3428" s="1">
        <v>46</v>
      </c>
      <c r="I3428" s="1">
        <v>28</v>
      </c>
      <c r="J3428" s="1">
        <v>20</v>
      </c>
      <c r="K3428" s="1">
        <v>14</v>
      </c>
      <c r="L3428" s="1">
        <v>22</v>
      </c>
      <c r="M3428" s="1">
        <v>25</v>
      </c>
      <c r="N3428" s="30">
        <f t="shared" ref="N3428:N3438" si="75">SUM(B3428:M3428)</f>
        <v>278</v>
      </c>
      <c r="O3428" s="1">
        <v>278</v>
      </c>
      <c r="P3428" s="1">
        <f t="shared" ref="P3428:P3438" si="76">O3428-N3428</f>
        <v>0</v>
      </c>
    </row>
    <row r="3429" spans="1:16" x14ac:dyDescent="0.15">
      <c r="A3429" s="46" t="s">
        <v>196</v>
      </c>
      <c r="B3429" s="1">
        <v>15</v>
      </c>
      <c r="C3429" s="1">
        <v>16</v>
      </c>
      <c r="D3429" s="1">
        <v>17</v>
      </c>
      <c r="E3429" s="1">
        <v>22</v>
      </c>
      <c r="F3429" s="1">
        <v>17</v>
      </c>
      <c r="G3429" s="1">
        <v>27</v>
      </c>
      <c r="H3429" s="1">
        <v>36</v>
      </c>
      <c r="I3429" s="1">
        <v>21</v>
      </c>
      <c r="J3429" s="1">
        <v>32</v>
      </c>
      <c r="K3429" s="1">
        <v>44</v>
      </c>
      <c r="L3429" s="1">
        <v>43</v>
      </c>
      <c r="M3429" s="1">
        <v>18</v>
      </c>
      <c r="N3429" s="30">
        <f t="shared" si="75"/>
        <v>308</v>
      </c>
      <c r="O3429" s="1">
        <v>308</v>
      </c>
      <c r="P3429" s="1">
        <f t="shared" si="76"/>
        <v>0</v>
      </c>
    </row>
    <row r="3430" spans="1:16" x14ac:dyDescent="0.15">
      <c r="A3430" s="46" t="s">
        <v>203</v>
      </c>
      <c r="B3430" s="1">
        <v>14</v>
      </c>
      <c r="C3430" s="1">
        <v>2</v>
      </c>
      <c r="D3430" s="1">
        <v>8</v>
      </c>
      <c r="E3430" s="1">
        <v>7</v>
      </c>
      <c r="F3430" s="1">
        <v>23</v>
      </c>
      <c r="G3430" s="1">
        <v>25</v>
      </c>
      <c r="H3430" s="1">
        <v>28</v>
      </c>
      <c r="I3430" s="1">
        <v>2</v>
      </c>
      <c r="J3430" s="1">
        <v>20</v>
      </c>
      <c r="K3430" s="1">
        <v>20</v>
      </c>
      <c r="L3430" s="1">
        <v>16</v>
      </c>
      <c r="M3430" s="1">
        <v>9</v>
      </c>
      <c r="N3430" s="30">
        <f t="shared" si="75"/>
        <v>174</v>
      </c>
      <c r="O3430" s="1">
        <v>174</v>
      </c>
      <c r="P3430" s="1">
        <f t="shared" si="76"/>
        <v>0</v>
      </c>
    </row>
    <row r="3431" spans="1:16" x14ac:dyDescent="0.15">
      <c r="A3431" s="46" t="s">
        <v>220</v>
      </c>
      <c r="B3431" s="1">
        <v>25</v>
      </c>
      <c r="C3431" s="1">
        <v>14</v>
      </c>
      <c r="D3431" s="1">
        <v>10</v>
      </c>
      <c r="E3431" s="1">
        <v>16</v>
      </c>
      <c r="F3431" s="1">
        <v>7</v>
      </c>
      <c r="G3431" s="1">
        <v>27</v>
      </c>
      <c r="H3431" s="1">
        <v>17</v>
      </c>
      <c r="I3431" s="1">
        <v>9</v>
      </c>
      <c r="J3431" s="1">
        <v>12</v>
      </c>
      <c r="K3431" s="1">
        <v>16</v>
      </c>
      <c r="L3431" s="1">
        <v>13</v>
      </c>
      <c r="M3431" s="1">
        <v>22</v>
      </c>
      <c r="N3431" s="30">
        <f t="shared" si="75"/>
        <v>188</v>
      </c>
      <c r="O3431" s="1">
        <v>188</v>
      </c>
      <c r="P3431" s="1">
        <f t="shared" si="76"/>
        <v>0</v>
      </c>
    </row>
    <row r="3432" spans="1:16" x14ac:dyDescent="0.15">
      <c r="A3432" s="46" t="s">
        <v>221</v>
      </c>
      <c r="B3432" s="1">
        <v>10</v>
      </c>
      <c r="C3432" s="1">
        <v>8</v>
      </c>
      <c r="D3432" s="1">
        <v>6</v>
      </c>
      <c r="E3432" s="1">
        <v>7</v>
      </c>
      <c r="F3432" s="1">
        <v>11</v>
      </c>
      <c r="G3432" s="1">
        <v>12</v>
      </c>
      <c r="H3432" s="1">
        <v>9</v>
      </c>
      <c r="I3432" s="1">
        <v>3</v>
      </c>
      <c r="J3432" s="1">
        <v>6</v>
      </c>
      <c r="K3432" s="1">
        <v>9</v>
      </c>
      <c r="L3432" s="1">
        <v>4</v>
      </c>
      <c r="M3432" s="1">
        <v>7</v>
      </c>
      <c r="N3432" s="30">
        <f t="shared" si="75"/>
        <v>92</v>
      </c>
      <c r="O3432" s="1">
        <v>92</v>
      </c>
      <c r="P3432" s="1">
        <f t="shared" si="76"/>
        <v>0</v>
      </c>
    </row>
    <row r="3433" spans="1:16" x14ac:dyDescent="0.15">
      <c r="A3433" s="46" t="s">
        <v>194</v>
      </c>
      <c r="B3433" s="1">
        <v>153</v>
      </c>
      <c r="C3433" s="1">
        <v>75</v>
      </c>
      <c r="D3433" s="1">
        <v>65</v>
      </c>
      <c r="E3433" s="1">
        <v>239</v>
      </c>
      <c r="F3433" s="1">
        <v>114</v>
      </c>
      <c r="G3433" s="1">
        <v>135</v>
      </c>
      <c r="H3433" s="1">
        <v>118</v>
      </c>
      <c r="I3433" s="1">
        <v>77</v>
      </c>
      <c r="J3433" s="1">
        <v>100</v>
      </c>
      <c r="K3433" s="1">
        <v>103</v>
      </c>
      <c r="L3433" s="1">
        <v>160</v>
      </c>
      <c r="M3433" s="1">
        <v>90</v>
      </c>
      <c r="N3433" s="30">
        <f t="shared" si="75"/>
        <v>1429</v>
      </c>
      <c r="O3433" s="1">
        <v>1429</v>
      </c>
      <c r="P3433" s="1">
        <f t="shared" si="76"/>
        <v>0</v>
      </c>
    </row>
    <row r="3434" spans="1:16" x14ac:dyDescent="0.15">
      <c r="A3434" s="46" t="s">
        <v>195</v>
      </c>
      <c r="B3434" s="1">
        <v>47</v>
      </c>
      <c r="C3434" s="1">
        <v>11</v>
      </c>
      <c r="D3434" s="1">
        <v>18</v>
      </c>
      <c r="E3434" s="1">
        <v>83</v>
      </c>
      <c r="F3434" s="1">
        <v>18</v>
      </c>
      <c r="G3434" s="1">
        <v>25</v>
      </c>
      <c r="H3434" s="1">
        <v>48</v>
      </c>
      <c r="I3434" s="1">
        <v>18</v>
      </c>
      <c r="J3434" s="1">
        <v>17</v>
      </c>
      <c r="K3434" s="1">
        <v>18</v>
      </c>
      <c r="L3434" s="1">
        <v>27</v>
      </c>
      <c r="M3434" s="1">
        <v>18</v>
      </c>
      <c r="N3434" s="30">
        <f t="shared" si="75"/>
        <v>348</v>
      </c>
      <c r="O3434" s="1">
        <v>348</v>
      </c>
      <c r="P3434" s="1">
        <f t="shared" si="76"/>
        <v>0</v>
      </c>
    </row>
    <row r="3435" spans="1:16" x14ac:dyDescent="0.15">
      <c r="A3435" s="46" t="s">
        <v>188</v>
      </c>
      <c r="B3435" s="1">
        <v>10</v>
      </c>
      <c r="C3435" s="1">
        <v>5</v>
      </c>
      <c r="D3435" s="1">
        <v>3</v>
      </c>
      <c r="E3435" s="1">
        <v>16</v>
      </c>
      <c r="F3435" s="1">
        <v>10</v>
      </c>
      <c r="G3435" s="1">
        <v>4</v>
      </c>
      <c r="H3435" s="1">
        <v>7</v>
      </c>
      <c r="I3435" s="1">
        <v>7</v>
      </c>
      <c r="J3435" s="1">
        <v>3</v>
      </c>
      <c r="K3435" s="1">
        <v>8</v>
      </c>
      <c r="L3435" s="1">
        <v>7</v>
      </c>
      <c r="M3435" s="1">
        <v>8</v>
      </c>
      <c r="N3435" s="30">
        <f t="shared" si="75"/>
        <v>88</v>
      </c>
      <c r="O3435" s="1">
        <v>88</v>
      </c>
      <c r="P3435" s="1">
        <f t="shared" si="76"/>
        <v>0</v>
      </c>
    </row>
    <row r="3436" spans="1:16" x14ac:dyDescent="0.15">
      <c r="A3436" s="46" t="s">
        <v>189</v>
      </c>
      <c r="B3436" s="1">
        <v>24</v>
      </c>
      <c r="C3436" s="1">
        <v>44</v>
      </c>
      <c r="D3436" s="1">
        <v>29</v>
      </c>
      <c r="E3436" s="1">
        <v>49</v>
      </c>
      <c r="F3436" s="1">
        <v>52</v>
      </c>
      <c r="G3436" s="1">
        <v>23</v>
      </c>
      <c r="H3436" s="1">
        <v>42</v>
      </c>
      <c r="I3436" s="1">
        <v>32</v>
      </c>
      <c r="J3436" s="1">
        <v>30</v>
      </c>
      <c r="K3436" s="1">
        <v>41</v>
      </c>
      <c r="L3436" s="1">
        <v>23</v>
      </c>
      <c r="M3436" s="1">
        <v>28</v>
      </c>
      <c r="N3436" s="30">
        <f t="shared" si="75"/>
        <v>417</v>
      </c>
      <c r="O3436" s="1">
        <v>417</v>
      </c>
      <c r="P3436" s="1">
        <f t="shared" si="76"/>
        <v>0</v>
      </c>
    </row>
    <row r="3437" spans="1:16" x14ac:dyDescent="0.15">
      <c r="A3437" s="46" t="s">
        <v>190</v>
      </c>
      <c r="B3437" s="1">
        <v>3</v>
      </c>
      <c r="C3437" s="1">
        <v>6</v>
      </c>
      <c r="D3437" s="1">
        <v>7</v>
      </c>
      <c r="E3437" s="1">
        <v>5</v>
      </c>
      <c r="F3437" s="1">
        <v>8</v>
      </c>
      <c r="G3437" s="1">
        <v>7</v>
      </c>
      <c r="H3437" s="1">
        <v>16</v>
      </c>
      <c r="I3437" s="1">
        <v>6</v>
      </c>
      <c r="J3437" s="1">
        <v>1</v>
      </c>
      <c r="K3437" s="1">
        <v>7</v>
      </c>
      <c r="L3437" s="1">
        <v>9</v>
      </c>
      <c r="M3437" s="1">
        <v>2</v>
      </c>
      <c r="N3437" s="30">
        <f t="shared" si="75"/>
        <v>77</v>
      </c>
      <c r="O3437" s="1">
        <v>77</v>
      </c>
      <c r="P3437" s="1">
        <f t="shared" si="76"/>
        <v>0</v>
      </c>
    </row>
    <row r="3438" spans="1:16" x14ac:dyDescent="0.15">
      <c r="A3438" s="46" t="s">
        <v>191</v>
      </c>
      <c r="B3438" s="1">
        <v>9</v>
      </c>
      <c r="C3438" s="1">
        <v>5</v>
      </c>
      <c r="D3438" s="1">
        <v>10</v>
      </c>
      <c r="E3438" s="1">
        <v>10</v>
      </c>
      <c r="F3438" s="1">
        <v>16</v>
      </c>
      <c r="G3438" s="1">
        <v>11</v>
      </c>
      <c r="H3438" s="1">
        <v>19</v>
      </c>
      <c r="I3438" s="1">
        <v>16</v>
      </c>
      <c r="J3438" s="1">
        <v>9</v>
      </c>
      <c r="K3438" s="1">
        <v>13</v>
      </c>
      <c r="L3438" s="1">
        <v>10</v>
      </c>
      <c r="M3438" s="1">
        <v>2</v>
      </c>
      <c r="N3438" s="30">
        <f t="shared" si="75"/>
        <v>130</v>
      </c>
      <c r="O3438" s="1">
        <v>130</v>
      </c>
      <c r="P3438" s="1">
        <f t="shared" si="76"/>
        <v>0</v>
      </c>
    </row>
    <row r="3439" spans="1:16" x14ac:dyDescent="0.15">
      <c r="A3439" s="46"/>
      <c r="B3439" s="1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M3439" s="1"/>
      <c r="N3439" s="30"/>
      <c r="O3439" s="1"/>
    </row>
    <row r="3440" spans="1:16" x14ac:dyDescent="0.15">
      <c r="A3440" s="46" t="s">
        <v>148</v>
      </c>
      <c r="B3440" s="1">
        <v>2979</v>
      </c>
      <c r="C3440" s="1">
        <v>2404</v>
      </c>
      <c r="D3440" s="1">
        <v>3529</v>
      </c>
      <c r="E3440" s="1">
        <v>3335</v>
      </c>
      <c r="F3440" s="1">
        <v>4576</v>
      </c>
      <c r="G3440" s="1">
        <v>3809</v>
      </c>
      <c r="H3440" s="1">
        <v>2714</v>
      </c>
      <c r="I3440" s="1">
        <v>3282</v>
      </c>
      <c r="J3440" s="1">
        <v>3642</v>
      </c>
      <c r="K3440" s="1">
        <v>3305</v>
      </c>
      <c r="L3440" s="1">
        <v>3511</v>
      </c>
      <c r="M3440" s="1">
        <v>3993</v>
      </c>
      <c r="N3440" s="30">
        <f t="shared" ref="N3440:N3450" si="77">SUM(B3440:M3440)</f>
        <v>41079</v>
      </c>
      <c r="O3440" s="1">
        <v>41079</v>
      </c>
      <c r="P3440" s="1">
        <f t="shared" ref="P3440:P3450" si="78">O3440-N3440</f>
        <v>0</v>
      </c>
    </row>
    <row r="3441" spans="1:16" x14ac:dyDescent="0.15">
      <c r="A3441" s="46" t="s">
        <v>89</v>
      </c>
      <c r="B3441" s="1">
        <v>328</v>
      </c>
      <c r="C3441" s="1">
        <v>405</v>
      </c>
      <c r="D3441" s="1">
        <v>410</v>
      </c>
      <c r="E3441" s="1">
        <v>1017</v>
      </c>
      <c r="F3441" s="1">
        <v>1102</v>
      </c>
      <c r="G3441" s="1">
        <v>658</v>
      </c>
      <c r="H3441" s="1">
        <v>710</v>
      </c>
      <c r="I3441" s="1">
        <v>551</v>
      </c>
      <c r="J3441" s="1">
        <v>716</v>
      </c>
      <c r="K3441" s="1">
        <v>674</v>
      </c>
      <c r="L3441" s="1">
        <v>426</v>
      </c>
      <c r="M3441" s="1">
        <v>407</v>
      </c>
      <c r="N3441" s="30">
        <f t="shared" si="77"/>
        <v>7404</v>
      </c>
      <c r="O3441" s="1">
        <v>7404</v>
      </c>
      <c r="P3441" s="1">
        <f t="shared" si="78"/>
        <v>0</v>
      </c>
    </row>
    <row r="3442" spans="1:16" x14ac:dyDescent="0.15">
      <c r="A3442" s="46" t="s">
        <v>206</v>
      </c>
      <c r="B3442" s="1">
        <v>219</v>
      </c>
      <c r="C3442" s="1">
        <v>143</v>
      </c>
      <c r="D3442" s="1">
        <v>77</v>
      </c>
      <c r="E3442" s="1">
        <v>194</v>
      </c>
      <c r="F3442" s="1">
        <v>276</v>
      </c>
      <c r="G3442" s="1">
        <v>287</v>
      </c>
      <c r="H3442" s="1">
        <v>182</v>
      </c>
      <c r="I3442" s="1">
        <v>229</v>
      </c>
      <c r="J3442" s="1">
        <v>235</v>
      </c>
      <c r="K3442" s="1">
        <v>260</v>
      </c>
      <c r="L3442" s="1">
        <v>180</v>
      </c>
      <c r="M3442" s="1">
        <v>155</v>
      </c>
      <c r="N3442" s="30">
        <f t="shared" si="77"/>
        <v>2437</v>
      </c>
      <c r="O3442" s="1">
        <v>2437</v>
      </c>
      <c r="P3442" s="1">
        <f t="shared" si="78"/>
        <v>0</v>
      </c>
    </row>
    <row r="3443" spans="1:16" x14ac:dyDescent="0.15">
      <c r="A3443" s="46" t="s">
        <v>222</v>
      </c>
      <c r="B3443" s="1">
        <v>1069</v>
      </c>
      <c r="C3443" s="1">
        <v>708</v>
      </c>
      <c r="D3443" s="1">
        <v>882</v>
      </c>
      <c r="E3443" s="1">
        <v>1367</v>
      </c>
      <c r="F3443" s="1">
        <v>873</v>
      </c>
      <c r="G3443" s="1">
        <v>1714</v>
      </c>
      <c r="H3443" s="1">
        <v>686</v>
      </c>
      <c r="I3443" s="1">
        <v>915</v>
      </c>
      <c r="J3443" s="1">
        <v>951</v>
      </c>
      <c r="K3443" s="1">
        <v>1041</v>
      </c>
      <c r="L3443" s="1">
        <v>817</v>
      </c>
      <c r="M3443" s="1">
        <v>731</v>
      </c>
      <c r="N3443" s="30">
        <f t="shared" si="77"/>
        <v>11754</v>
      </c>
      <c r="O3443" s="1">
        <v>11754</v>
      </c>
      <c r="P3443" s="1">
        <f t="shared" si="78"/>
        <v>0</v>
      </c>
    </row>
    <row r="3444" spans="1:16" x14ac:dyDescent="0.15">
      <c r="A3444" s="46" t="s">
        <v>223</v>
      </c>
      <c r="B3444" s="1">
        <v>94</v>
      </c>
      <c r="C3444" s="1">
        <v>104</v>
      </c>
      <c r="D3444" s="1">
        <v>124</v>
      </c>
      <c r="E3444" s="1">
        <v>135</v>
      </c>
      <c r="F3444" s="1">
        <v>167</v>
      </c>
      <c r="G3444" s="1">
        <v>165</v>
      </c>
      <c r="H3444" s="1">
        <v>140</v>
      </c>
      <c r="I3444" s="1">
        <v>201</v>
      </c>
      <c r="J3444" s="1">
        <v>139</v>
      </c>
      <c r="K3444" s="1">
        <v>192</v>
      </c>
      <c r="L3444" s="1">
        <v>116</v>
      </c>
      <c r="M3444" s="1">
        <v>127</v>
      </c>
      <c r="N3444" s="30">
        <f t="shared" si="77"/>
        <v>1704</v>
      </c>
      <c r="O3444" s="1">
        <v>1704</v>
      </c>
      <c r="P3444" s="1">
        <f t="shared" si="78"/>
        <v>0</v>
      </c>
    </row>
    <row r="3445" spans="1:16" x14ac:dyDescent="0.15">
      <c r="A3445" s="46" t="s">
        <v>18</v>
      </c>
      <c r="B3445" s="1">
        <v>9766</v>
      </c>
      <c r="C3445" s="1">
        <v>8187</v>
      </c>
      <c r="D3445" s="1">
        <v>8856</v>
      </c>
      <c r="E3445" s="1">
        <v>9645</v>
      </c>
      <c r="F3445" s="1">
        <v>9928</v>
      </c>
      <c r="G3445" s="1">
        <v>11398</v>
      </c>
      <c r="H3445" s="1">
        <v>10074</v>
      </c>
      <c r="I3445" s="1">
        <v>9799</v>
      </c>
      <c r="J3445" s="1">
        <v>14253</v>
      </c>
      <c r="K3445" s="1">
        <v>9775</v>
      </c>
      <c r="L3445" s="1">
        <v>6905</v>
      </c>
      <c r="M3445" s="1">
        <v>14218</v>
      </c>
      <c r="N3445" s="30">
        <f t="shared" si="77"/>
        <v>122804</v>
      </c>
      <c r="O3445" s="1">
        <v>122804</v>
      </c>
      <c r="P3445" s="1">
        <f t="shared" si="78"/>
        <v>0</v>
      </c>
    </row>
    <row r="3446" spans="1:16" x14ac:dyDescent="0.15">
      <c r="A3446" s="46" t="s">
        <v>30</v>
      </c>
      <c r="B3446" s="1">
        <v>2694</v>
      </c>
      <c r="C3446" s="1">
        <v>2038</v>
      </c>
      <c r="D3446" s="1">
        <v>2501</v>
      </c>
      <c r="E3446" s="1">
        <v>3144</v>
      </c>
      <c r="F3446" s="1">
        <v>3771</v>
      </c>
      <c r="G3446" s="1">
        <v>3912</v>
      </c>
      <c r="H3446" s="1">
        <v>4422</v>
      </c>
      <c r="I3446" s="1">
        <v>4316</v>
      </c>
      <c r="J3446" s="1">
        <v>5063</v>
      </c>
      <c r="K3446" s="1">
        <v>3321</v>
      </c>
      <c r="L3446" s="1">
        <v>2275</v>
      </c>
      <c r="M3446" s="1">
        <v>3589</v>
      </c>
      <c r="N3446" s="30">
        <f t="shared" si="77"/>
        <v>41046</v>
      </c>
      <c r="O3446" s="1">
        <v>41046</v>
      </c>
      <c r="P3446" s="1">
        <f t="shared" si="78"/>
        <v>0</v>
      </c>
    </row>
    <row r="3447" spans="1:16" x14ac:dyDescent="0.15">
      <c r="A3447" s="46" t="s">
        <v>61</v>
      </c>
      <c r="B3447" s="1">
        <v>284</v>
      </c>
      <c r="C3447" s="1">
        <v>330</v>
      </c>
      <c r="D3447" s="1">
        <v>374</v>
      </c>
      <c r="E3447" s="1">
        <v>382</v>
      </c>
      <c r="F3447" s="1">
        <v>508</v>
      </c>
      <c r="G3447" s="1">
        <v>481</v>
      </c>
      <c r="H3447" s="1">
        <v>396</v>
      </c>
      <c r="I3447" s="1">
        <v>386</v>
      </c>
      <c r="J3447" s="1">
        <v>551</v>
      </c>
      <c r="K3447" s="1">
        <v>493</v>
      </c>
      <c r="L3447" s="1">
        <v>237</v>
      </c>
      <c r="M3447" s="1">
        <v>287</v>
      </c>
      <c r="N3447" s="30">
        <f t="shared" si="77"/>
        <v>4709</v>
      </c>
      <c r="O3447" s="1">
        <v>4709</v>
      </c>
      <c r="P3447" s="1">
        <f t="shared" si="78"/>
        <v>0</v>
      </c>
    </row>
    <row r="3448" spans="1:16" x14ac:dyDescent="0.15">
      <c r="A3448" s="46" t="s">
        <v>59</v>
      </c>
      <c r="B3448" s="1">
        <v>963</v>
      </c>
      <c r="C3448" s="1">
        <v>675</v>
      </c>
      <c r="D3448" s="1">
        <v>972</v>
      </c>
      <c r="E3448" s="1">
        <v>963</v>
      </c>
      <c r="F3448" s="1">
        <v>1419</v>
      </c>
      <c r="G3448" s="1">
        <v>1363</v>
      </c>
      <c r="H3448" s="1">
        <v>1591</v>
      </c>
      <c r="I3448" s="1">
        <v>1268</v>
      </c>
      <c r="J3448" s="1">
        <v>1269</v>
      </c>
      <c r="K3448" s="1">
        <v>1126</v>
      </c>
      <c r="L3448" s="1">
        <v>747</v>
      </c>
      <c r="M3448" s="1">
        <v>1548</v>
      </c>
      <c r="N3448" s="30">
        <f t="shared" si="77"/>
        <v>13904</v>
      </c>
      <c r="O3448" s="1">
        <v>13904</v>
      </c>
      <c r="P3448" s="1">
        <f t="shared" si="78"/>
        <v>0</v>
      </c>
    </row>
    <row r="3449" spans="1:16" x14ac:dyDescent="0.15">
      <c r="A3449" s="46" t="s">
        <v>63</v>
      </c>
      <c r="B3449" s="1">
        <v>157</v>
      </c>
      <c r="C3449" s="1">
        <v>208</v>
      </c>
      <c r="D3449" s="1">
        <v>208</v>
      </c>
      <c r="E3449" s="1">
        <v>197</v>
      </c>
      <c r="F3449" s="1">
        <v>220</v>
      </c>
      <c r="G3449" s="1">
        <v>219</v>
      </c>
      <c r="H3449" s="1">
        <v>189</v>
      </c>
      <c r="I3449" s="1">
        <v>264</v>
      </c>
      <c r="J3449" s="1">
        <v>279</v>
      </c>
      <c r="K3449" s="1">
        <v>210</v>
      </c>
      <c r="L3449" s="1">
        <v>176</v>
      </c>
      <c r="M3449" s="1">
        <v>187</v>
      </c>
      <c r="N3449" s="30">
        <f t="shared" si="77"/>
        <v>2514</v>
      </c>
      <c r="O3449" s="1">
        <v>2514</v>
      </c>
      <c r="P3449" s="1">
        <f t="shared" si="78"/>
        <v>0</v>
      </c>
    </row>
    <row r="3450" spans="1:16" x14ac:dyDescent="0.15">
      <c r="A3450" s="46" t="s">
        <v>94</v>
      </c>
      <c r="B3450" s="1">
        <v>730</v>
      </c>
      <c r="C3450" s="1">
        <v>686</v>
      </c>
      <c r="D3450" s="1">
        <v>998</v>
      </c>
      <c r="E3450" s="1">
        <v>917</v>
      </c>
      <c r="F3450" s="1">
        <v>1317</v>
      </c>
      <c r="G3450" s="1">
        <v>2126</v>
      </c>
      <c r="H3450" s="1">
        <v>1136</v>
      </c>
      <c r="I3450" s="1">
        <v>780</v>
      </c>
      <c r="J3450" s="1">
        <v>941</v>
      </c>
      <c r="K3450" s="1">
        <v>1162</v>
      </c>
      <c r="L3450" s="1">
        <v>863</v>
      </c>
      <c r="M3450" s="1">
        <v>1613</v>
      </c>
      <c r="N3450" s="30">
        <f t="shared" si="77"/>
        <v>13269</v>
      </c>
      <c r="O3450" s="1">
        <v>13269</v>
      </c>
      <c r="P3450" s="1">
        <f t="shared" si="78"/>
        <v>0</v>
      </c>
    </row>
    <row r="3451" spans="1:16" x14ac:dyDescent="0.15">
      <c r="A3451" s="46"/>
      <c r="B3451" s="1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M3451" s="1"/>
      <c r="N3451" s="30"/>
      <c r="O3451" s="1"/>
    </row>
    <row r="3452" spans="1:16" x14ac:dyDescent="0.15">
      <c r="A3452" s="46" t="s">
        <v>198</v>
      </c>
      <c r="B3452" s="1">
        <v>481</v>
      </c>
      <c r="C3452" s="1">
        <v>943</v>
      </c>
      <c r="D3452" s="1">
        <v>1529</v>
      </c>
      <c r="E3452" s="1">
        <v>1177</v>
      </c>
      <c r="F3452" s="1">
        <v>1242</v>
      </c>
      <c r="G3452" s="1">
        <v>1282</v>
      </c>
      <c r="H3452" s="1">
        <v>1108</v>
      </c>
      <c r="I3452" s="1">
        <v>1697</v>
      </c>
      <c r="J3452" s="1">
        <v>1373</v>
      </c>
      <c r="K3452" s="1">
        <v>1642</v>
      </c>
      <c r="L3452" s="1">
        <v>1260</v>
      </c>
      <c r="M3452" s="1">
        <v>1127</v>
      </c>
      <c r="N3452" s="30">
        <f t="shared" ref="N3452:N3462" si="79">SUM(B3452:M3452)</f>
        <v>14861</v>
      </c>
      <c r="O3452" s="1">
        <v>14861</v>
      </c>
      <c r="P3452" s="1">
        <f t="shared" ref="P3452:P3462" si="80">O3452-N3452</f>
        <v>0</v>
      </c>
    </row>
    <row r="3453" spans="1:16" x14ac:dyDescent="0.15">
      <c r="A3453" s="46" t="s">
        <v>90</v>
      </c>
      <c r="B3453" s="1">
        <v>1789</v>
      </c>
      <c r="C3453" s="1">
        <v>1936</v>
      </c>
      <c r="D3453" s="1">
        <v>1775</v>
      </c>
      <c r="E3453" s="1">
        <v>1789</v>
      </c>
      <c r="F3453" s="1">
        <v>2325</v>
      </c>
      <c r="G3453" s="1">
        <v>1887</v>
      </c>
      <c r="H3453" s="1">
        <v>2590</v>
      </c>
      <c r="I3453" s="1">
        <v>2507</v>
      </c>
      <c r="J3453" s="1">
        <v>2523</v>
      </c>
      <c r="K3453" s="1">
        <v>2856</v>
      </c>
      <c r="L3453" s="1">
        <v>2025</v>
      </c>
      <c r="M3453" s="1">
        <v>2821</v>
      </c>
      <c r="N3453" s="30">
        <f t="shared" si="79"/>
        <v>26823</v>
      </c>
      <c r="O3453" s="1">
        <v>26823</v>
      </c>
      <c r="P3453" s="1">
        <f t="shared" si="80"/>
        <v>0</v>
      </c>
    </row>
    <row r="3454" spans="1:16" x14ac:dyDescent="0.15">
      <c r="A3454" s="27" t="s">
        <v>149</v>
      </c>
      <c r="B3454" s="1">
        <v>212</v>
      </c>
      <c r="C3454" s="1">
        <v>241</v>
      </c>
      <c r="D3454" s="1">
        <v>296</v>
      </c>
      <c r="E3454" s="1">
        <v>240</v>
      </c>
      <c r="F3454" s="1">
        <v>265</v>
      </c>
      <c r="G3454" s="1">
        <v>345</v>
      </c>
      <c r="H3454" s="1">
        <v>251</v>
      </c>
      <c r="I3454" s="1">
        <v>308</v>
      </c>
      <c r="J3454" s="1">
        <v>273</v>
      </c>
      <c r="K3454" s="1">
        <v>252</v>
      </c>
      <c r="L3454" s="1">
        <v>213</v>
      </c>
      <c r="M3454" s="1">
        <v>311</v>
      </c>
      <c r="N3454" s="30">
        <f t="shared" si="79"/>
        <v>3207</v>
      </c>
      <c r="O3454" s="1">
        <v>3207</v>
      </c>
      <c r="P3454" s="1">
        <f t="shared" si="80"/>
        <v>0</v>
      </c>
    </row>
    <row r="3455" spans="1:16" x14ac:dyDescent="0.15">
      <c r="A3455" s="46" t="s">
        <v>210</v>
      </c>
      <c r="B3455" s="1">
        <v>3483</v>
      </c>
      <c r="C3455" s="1">
        <v>1989</v>
      </c>
      <c r="D3455" s="1">
        <v>2977</v>
      </c>
      <c r="E3455" s="1">
        <v>1824</v>
      </c>
      <c r="F3455" s="1">
        <v>2075</v>
      </c>
      <c r="G3455" s="1">
        <v>2625</v>
      </c>
      <c r="H3455" s="1">
        <v>1679</v>
      </c>
      <c r="I3455" s="1">
        <v>1320</v>
      </c>
      <c r="J3455" s="1">
        <v>2308</v>
      </c>
      <c r="K3455" s="1">
        <v>2493</v>
      </c>
      <c r="L3455" s="1">
        <v>2565</v>
      </c>
      <c r="M3455" s="1">
        <v>4734</v>
      </c>
      <c r="N3455" s="30">
        <f t="shared" si="79"/>
        <v>30072</v>
      </c>
      <c r="O3455" s="1">
        <v>30072</v>
      </c>
      <c r="P3455" s="1">
        <f t="shared" si="80"/>
        <v>0</v>
      </c>
    </row>
    <row r="3456" spans="1:16" x14ac:dyDescent="0.15">
      <c r="A3456" s="46" t="s">
        <v>211</v>
      </c>
      <c r="B3456" s="1">
        <v>3790</v>
      </c>
      <c r="C3456" s="1">
        <v>4032</v>
      </c>
      <c r="D3456" s="1">
        <v>5755</v>
      </c>
      <c r="E3456" s="1">
        <v>3650</v>
      </c>
      <c r="F3456" s="1">
        <v>5828</v>
      </c>
      <c r="G3456" s="1">
        <v>6686</v>
      </c>
      <c r="H3456" s="1">
        <v>3933</v>
      </c>
      <c r="I3456" s="1">
        <v>5018</v>
      </c>
      <c r="J3456" s="1">
        <v>5548</v>
      </c>
      <c r="K3456" s="1">
        <v>6705</v>
      </c>
      <c r="L3456" s="1">
        <v>8267</v>
      </c>
      <c r="M3456" s="1">
        <v>10003</v>
      </c>
      <c r="N3456" s="30">
        <f t="shared" si="79"/>
        <v>69215</v>
      </c>
      <c r="O3456" s="1">
        <v>69215</v>
      </c>
      <c r="P3456" s="1">
        <f t="shared" si="80"/>
        <v>0</v>
      </c>
    </row>
    <row r="3457" spans="1:16" x14ac:dyDescent="0.15">
      <c r="A3457" s="46" t="s">
        <v>212</v>
      </c>
      <c r="B3457" s="1">
        <v>440</v>
      </c>
      <c r="C3457" s="1">
        <v>475</v>
      </c>
      <c r="D3457" s="1">
        <v>616</v>
      </c>
      <c r="E3457" s="1">
        <v>450</v>
      </c>
      <c r="F3457" s="1">
        <v>724</v>
      </c>
      <c r="G3457" s="1">
        <v>639</v>
      </c>
      <c r="H3457" s="1">
        <v>582</v>
      </c>
      <c r="I3457" s="1">
        <v>602</v>
      </c>
      <c r="J3457" s="1">
        <v>775</v>
      </c>
      <c r="K3457" s="1">
        <v>724</v>
      </c>
      <c r="L3457" s="1">
        <v>440</v>
      </c>
      <c r="M3457" s="1">
        <v>928</v>
      </c>
      <c r="N3457" s="30">
        <f t="shared" si="79"/>
        <v>7395</v>
      </c>
      <c r="O3457" s="1">
        <v>7395</v>
      </c>
      <c r="P3457" s="1">
        <f t="shared" si="80"/>
        <v>0</v>
      </c>
    </row>
    <row r="3458" spans="1:16" x14ac:dyDescent="0.15">
      <c r="A3458" s="46" t="s">
        <v>213</v>
      </c>
      <c r="B3458" s="1">
        <v>964</v>
      </c>
      <c r="C3458" s="1">
        <v>1511</v>
      </c>
      <c r="D3458" s="1">
        <v>922</v>
      </c>
      <c r="E3458" s="1">
        <v>894</v>
      </c>
      <c r="F3458" s="1">
        <v>782</v>
      </c>
      <c r="G3458" s="1">
        <v>723</v>
      </c>
      <c r="H3458" s="1">
        <v>852</v>
      </c>
      <c r="I3458" s="1">
        <v>683</v>
      </c>
      <c r="J3458" s="1">
        <v>953</v>
      </c>
      <c r="K3458" s="1">
        <v>1156</v>
      </c>
      <c r="L3458" s="1">
        <v>1471</v>
      </c>
      <c r="M3458" s="1">
        <v>1536</v>
      </c>
      <c r="N3458" s="30">
        <f t="shared" si="79"/>
        <v>12447</v>
      </c>
      <c r="O3458" s="1">
        <v>12447</v>
      </c>
      <c r="P3458" s="1">
        <f t="shared" si="80"/>
        <v>0</v>
      </c>
    </row>
    <row r="3459" spans="1:16" x14ac:dyDescent="0.15">
      <c r="A3459" s="46" t="s">
        <v>214</v>
      </c>
      <c r="B3459" s="1">
        <v>74</v>
      </c>
      <c r="C3459" s="1">
        <v>94</v>
      </c>
      <c r="D3459" s="1">
        <v>130</v>
      </c>
      <c r="E3459" s="1">
        <v>64</v>
      </c>
      <c r="F3459" s="1">
        <v>80</v>
      </c>
      <c r="G3459" s="1">
        <v>88</v>
      </c>
      <c r="H3459" s="1">
        <v>79</v>
      </c>
      <c r="I3459" s="1">
        <v>174</v>
      </c>
      <c r="J3459" s="1">
        <v>46</v>
      </c>
      <c r="K3459" s="1">
        <v>29</v>
      </c>
      <c r="L3459" s="1">
        <v>54</v>
      </c>
      <c r="M3459" s="1">
        <v>84</v>
      </c>
      <c r="N3459" s="30">
        <f t="shared" si="79"/>
        <v>996</v>
      </c>
      <c r="O3459" s="1">
        <v>996</v>
      </c>
      <c r="P3459" s="1">
        <f t="shared" si="80"/>
        <v>0</v>
      </c>
    </row>
    <row r="3460" spans="1:16" x14ac:dyDescent="0.15">
      <c r="A3460" s="46" t="s">
        <v>215</v>
      </c>
      <c r="B3460" s="1">
        <v>54</v>
      </c>
      <c r="C3460" s="1">
        <v>49</v>
      </c>
      <c r="D3460" s="1">
        <v>83</v>
      </c>
      <c r="E3460" s="1">
        <v>75</v>
      </c>
      <c r="F3460" s="1">
        <v>77</v>
      </c>
      <c r="G3460" s="1">
        <v>88</v>
      </c>
      <c r="H3460" s="1">
        <v>69</v>
      </c>
      <c r="I3460" s="1">
        <v>89</v>
      </c>
      <c r="J3460" s="1">
        <v>93</v>
      </c>
      <c r="K3460" s="1">
        <v>102</v>
      </c>
      <c r="L3460" s="1">
        <v>74</v>
      </c>
      <c r="M3460" s="1">
        <v>70</v>
      </c>
      <c r="N3460" s="30">
        <f t="shared" si="79"/>
        <v>923</v>
      </c>
      <c r="O3460" s="1">
        <v>923</v>
      </c>
      <c r="P3460" s="1">
        <f t="shared" si="80"/>
        <v>0</v>
      </c>
    </row>
    <row r="3461" spans="1:16" x14ac:dyDescent="0.15">
      <c r="A3461" s="46" t="s">
        <v>216</v>
      </c>
      <c r="B3461" s="1">
        <v>37</v>
      </c>
      <c r="C3461" s="1">
        <v>41</v>
      </c>
      <c r="D3461" s="1">
        <v>46</v>
      </c>
      <c r="E3461" s="1">
        <v>46</v>
      </c>
      <c r="F3461" s="1">
        <v>50</v>
      </c>
      <c r="G3461" s="1">
        <v>44</v>
      </c>
      <c r="H3461" s="1">
        <v>55</v>
      </c>
      <c r="I3461" s="1">
        <v>81</v>
      </c>
      <c r="J3461" s="1">
        <v>61</v>
      </c>
      <c r="K3461" s="1">
        <v>69</v>
      </c>
      <c r="L3461" s="1">
        <v>41</v>
      </c>
      <c r="M3461" s="1">
        <v>46</v>
      </c>
      <c r="N3461" s="30">
        <f t="shared" si="79"/>
        <v>617</v>
      </c>
      <c r="O3461" s="1">
        <v>617</v>
      </c>
      <c r="P3461" s="1">
        <f t="shared" si="80"/>
        <v>0</v>
      </c>
    </row>
    <row r="3462" spans="1:16" x14ac:dyDescent="0.15">
      <c r="A3462" s="46" t="s">
        <v>217</v>
      </c>
      <c r="B3462" s="1">
        <v>23</v>
      </c>
      <c r="C3462" s="1">
        <v>42</v>
      </c>
      <c r="D3462" s="1">
        <v>33</v>
      </c>
      <c r="E3462" s="1">
        <v>64</v>
      </c>
      <c r="F3462" s="1">
        <v>56</v>
      </c>
      <c r="G3462" s="1">
        <v>42</v>
      </c>
      <c r="H3462" s="1">
        <v>64</v>
      </c>
      <c r="I3462" s="1">
        <v>65</v>
      </c>
      <c r="J3462" s="1">
        <v>39</v>
      </c>
      <c r="K3462" s="1">
        <v>46</v>
      </c>
      <c r="L3462" s="1">
        <v>47</v>
      </c>
      <c r="M3462" s="1">
        <v>61</v>
      </c>
      <c r="N3462" s="30">
        <f t="shared" si="79"/>
        <v>582</v>
      </c>
      <c r="O3462" s="1">
        <v>582</v>
      </c>
      <c r="P3462" s="1">
        <f t="shared" si="80"/>
        <v>0</v>
      </c>
    </row>
    <row r="3463" spans="1:16" x14ac:dyDescent="0.15">
      <c r="A3463" s="46"/>
      <c r="B3463" s="1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M3463" s="1"/>
      <c r="N3463" s="30"/>
      <c r="O3463" s="1"/>
    </row>
    <row r="3464" spans="1:16" x14ac:dyDescent="0.15">
      <c r="A3464" s="46" t="s">
        <v>201</v>
      </c>
      <c r="B3464" s="1">
        <v>13</v>
      </c>
      <c r="C3464" s="1">
        <v>1</v>
      </c>
      <c r="D3464" s="1">
        <v>5</v>
      </c>
      <c r="E3464" s="1">
        <v>8</v>
      </c>
      <c r="F3464" s="1">
        <v>2</v>
      </c>
      <c r="G3464" s="1">
        <v>1</v>
      </c>
      <c r="H3464" s="1">
        <v>3</v>
      </c>
      <c r="I3464" s="1">
        <v>6</v>
      </c>
      <c r="J3464" s="1">
        <v>4</v>
      </c>
      <c r="K3464" s="1">
        <v>2</v>
      </c>
      <c r="L3464" s="1">
        <v>1</v>
      </c>
      <c r="M3464" s="1">
        <v>3</v>
      </c>
      <c r="N3464" s="30">
        <f t="shared" ref="N3464:N3474" si="81">SUM(B3464:M3464)</f>
        <v>49</v>
      </c>
      <c r="O3464" s="1">
        <v>49</v>
      </c>
      <c r="P3464" s="1">
        <f t="shared" ref="P3464:P3474" si="82">O3464-N3464</f>
        <v>0</v>
      </c>
    </row>
    <row r="3465" spans="1:16" x14ac:dyDescent="0.15">
      <c r="A3465" s="46" t="s">
        <v>192</v>
      </c>
      <c r="B3465" s="1">
        <v>2</v>
      </c>
      <c r="C3465" s="1">
        <v>2</v>
      </c>
      <c r="D3465" s="1">
        <v>5</v>
      </c>
      <c r="E3465" s="1">
        <v>5</v>
      </c>
      <c r="F3465" s="1">
        <v>9</v>
      </c>
      <c r="G3465" s="1">
        <v>5</v>
      </c>
      <c r="H3465" s="1">
        <v>2</v>
      </c>
      <c r="I3465" s="1">
        <v>4</v>
      </c>
      <c r="J3465" s="1" t="s">
        <v>281</v>
      </c>
      <c r="K3465" s="1">
        <v>1</v>
      </c>
      <c r="L3465" s="1">
        <v>30</v>
      </c>
      <c r="M3465" s="1">
        <v>3</v>
      </c>
      <c r="N3465" s="30">
        <f t="shared" si="81"/>
        <v>68</v>
      </c>
      <c r="O3465" s="1">
        <v>68</v>
      </c>
      <c r="P3465" s="1">
        <f t="shared" si="82"/>
        <v>0</v>
      </c>
    </row>
    <row r="3466" spans="1:16" x14ac:dyDescent="0.15">
      <c r="A3466" s="27" t="s">
        <v>193</v>
      </c>
      <c r="B3466" s="1">
        <v>4</v>
      </c>
      <c r="C3466" s="1">
        <v>2</v>
      </c>
      <c r="D3466" s="1">
        <v>3</v>
      </c>
      <c r="E3466" s="1">
        <v>7</v>
      </c>
      <c r="F3466" s="1">
        <v>1</v>
      </c>
      <c r="G3466" s="1">
        <v>5</v>
      </c>
      <c r="H3466" s="1">
        <v>8</v>
      </c>
      <c r="I3466" s="1">
        <v>4</v>
      </c>
      <c r="J3466" s="1">
        <v>5</v>
      </c>
      <c r="K3466" s="1">
        <v>4</v>
      </c>
      <c r="L3466" s="1">
        <v>5</v>
      </c>
      <c r="M3466" s="1" t="s">
        <v>281</v>
      </c>
      <c r="N3466" s="30">
        <f t="shared" si="81"/>
        <v>48</v>
      </c>
      <c r="O3466" s="1">
        <v>48</v>
      </c>
      <c r="P3466" s="1">
        <f t="shared" si="82"/>
        <v>0</v>
      </c>
    </row>
    <row r="3467" spans="1:16" x14ac:dyDescent="0.15">
      <c r="A3467" s="46" t="s">
        <v>224</v>
      </c>
      <c r="B3467" s="1" t="s">
        <v>281</v>
      </c>
      <c r="C3467" s="1">
        <v>1</v>
      </c>
      <c r="D3467" s="1">
        <v>2</v>
      </c>
      <c r="E3467" s="1">
        <v>4</v>
      </c>
      <c r="F3467" s="1">
        <v>4</v>
      </c>
      <c r="G3467" s="1">
        <v>2</v>
      </c>
      <c r="H3467" s="1">
        <v>4</v>
      </c>
      <c r="I3467" s="1">
        <v>1</v>
      </c>
      <c r="J3467" s="1">
        <v>3</v>
      </c>
      <c r="K3467" s="1">
        <v>4</v>
      </c>
      <c r="L3467" s="1">
        <v>4</v>
      </c>
      <c r="M3467" s="1">
        <v>7</v>
      </c>
      <c r="N3467" s="30">
        <f t="shared" si="81"/>
        <v>36</v>
      </c>
      <c r="O3467" s="1">
        <v>36</v>
      </c>
      <c r="P3467" s="1">
        <f t="shared" si="82"/>
        <v>0</v>
      </c>
    </row>
    <row r="3468" spans="1:16" x14ac:dyDescent="0.15">
      <c r="A3468" s="46" t="s">
        <v>225</v>
      </c>
      <c r="B3468" s="1">
        <v>2</v>
      </c>
      <c r="C3468" s="1" t="s">
        <v>281</v>
      </c>
      <c r="D3468" s="1">
        <v>3</v>
      </c>
      <c r="E3468" s="1" t="s">
        <v>281</v>
      </c>
      <c r="F3468" s="1" t="s">
        <v>281</v>
      </c>
      <c r="G3468" s="1" t="s">
        <v>281</v>
      </c>
      <c r="H3468" s="1">
        <v>2</v>
      </c>
      <c r="I3468" s="1">
        <v>3</v>
      </c>
      <c r="J3468" s="1">
        <v>2</v>
      </c>
      <c r="K3468" s="1">
        <v>1</v>
      </c>
      <c r="L3468" s="1">
        <v>1</v>
      </c>
      <c r="M3468" s="1" t="s">
        <v>281</v>
      </c>
      <c r="N3468" s="30">
        <f t="shared" si="81"/>
        <v>14</v>
      </c>
      <c r="O3468" s="1">
        <v>14</v>
      </c>
      <c r="P3468" s="1">
        <f t="shared" si="82"/>
        <v>0</v>
      </c>
    </row>
    <row r="3469" spans="1:16" x14ac:dyDescent="0.15">
      <c r="A3469" s="46" t="s">
        <v>226</v>
      </c>
      <c r="B3469" s="1">
        <v>1</v>
      </c>
      <c r="C3469" s="1" t="s">
        <v>281</v>
      </c>
      <c r="D3469" s="1">
        <v>3</v>
      </c>
      <c r="E3469" s="1">
        <v>1</v>
      </c>
      <c r="F3469" s="1" t="s">
        <v>281</v>
      </c>
      <c r="G3469" s="1" t="s">
        <v>281</v>
      </c>
      <c r="H3469" s="1">
        <v>2</v>
      </c>
      <c r="I3469" s="1">
        <v>4</v>
      </c>
      <c r="J3469" s="1">
        <v>2</v>
      </c>
      <c r="K3469" s="1">
        <v>5</v>
      </c>
      <c r="L3469" s="1" t="s">
        <v>281</v>
      </c>
      <c r="M3469" s="1" t="s">
        <v>281</v>
      </c>
      <c r="N3469" s="30">
        <f t="shared" si="81"/>
        <v>18</v>
      </c>
      <c r="O3469" s="1">
        <v>18</v>
      </c>
      <c r="P3469" s="1">
        <f t="shared" si="82"/>
        <v>0</v>
      </c>
    </row>
    <row r="3470" spans="1:16" x14ac:dyDescent="0.15">
      <c r="A3470" s="46" t="s">
        <v>227</v>
      </c>
      <c r="B3470" s="1">
        <v>6</v>
      </c>
      <c r="C3470" s="1">
        <v>3</v>
      </c>
      <c r="D3470" s="1" t="s">
        <v>281</v>
      </c>
      <c r="E3470" s="1" t="s">
        <v>281</v>
      </c>
      <c r="F3470" s="1">
        <v>6</v>
      </c>
      <c r="G3470" s="1">
        <v>10</v>
      </c>
      <c r="H3470" s="1">
        <v>2</v>
      </c>
      <c r="I3470" s="1">
        <v>3</v>
      </c>
      <c r="J3470" s="1">
        <v>1</v>
      </c>
      <c r="K3470" s="1">
        <v>1</v>
      </c>
      <c r="L3470" s="1">
        <v>5</v>
      </c>
      <c r="M3470" s="1">
        <v>4</v>
      </c>
      <c r="N3470" s="30">
        <f t="shared" si="81"/>
        <v>41</v>
      </c>
      <c r="O3470" s="1">
        <v>41</v>
      </c>
      <c r="P3470" s="1">
        <f t="shared" si="82"/>
        <v>0</v>
      </c>
    </row>
    <row r="3471" spans="1:16" x14ac:dyDescent="0.15">
      <c r="A3471" s="46" t="s">
        <v>228</v>
      </c>
      <c r="B3471" s="1">
        <v>5</v>
      </c>
      <c r="C3471" s="1">
        <v>4</v>
      </c>
      <c r="D3471" s="1">
        <v>1</v>
      </c>
      <c r="E3471" s="1">
        <v>5</v>
      </c>
      <c r="F3471" s="1" t="s">
        <v>281</v>
      </c>
      <c r="G3471" s="1" t="s">
        <v>281</v>
      </c>
      <c r="H3471" s="1" t="s">
        <v>281</v>
      </c>
      <c r="I3471" s="1">
        <v>1</v>
      </c>
      <c r="J3471" s="1">
        <v>1</v>
      </c>
      <c r="K3471" s="1" t="s">
        <v>281</v>
      </c>
      <c r="L3471" s="1" t="s">
        <v>281</v>
      </c>
      <c r="M3471" s="1" t="s">
        <v>281</v>
      </c>
      <c r="N3471" s="30">
        <f t="shared" si="81"/>
        <v>17</v>
      </c>
      <c r="O3471" s="1">
        <v>17</v>
      </c>
      <c r="P3471" s="1">
        <f t="shared" si="82"/>
        <v>0</v>
      </c>
    </row>
    <row r="3472" spans="1:16" x14ac:dyDescent="0.15">
      <c r="A3472" s="46" t="s">
        <v>231</v>
      </c>
      <c r="B3472" s="1" t="s">
        <v>281</v>
      </c>
      <c r="C3472" s="1" t="s">
        <v>281</v>
      </c>
      <c r="D3472" s="1">
        <v>4</v>
      </c>
      <c r="E3472" s="1">
        <v>1</v>
      </c>
      <c r="F3472" s="1" t="s">
        <v>281</v>
      </c>
      <c r="G3472" s="1">
        <v>2</v>
      </c>
      <c r="H3472" s="1">
        <v>1</v>
      </c>
      <c r="I3472" s="1">
        <v>1</v>
      </c>
      <c r="J3472" s="1" t="s">
        <v>281</v>
      </c>
      <c r="K3472" s="1">
        <v>1</v>
      </c>
      <c r="L3472" s="1" t="s">
        <v>281</v>
      </c>
      <c r="M3472" s="1">
        <v>1</v>
      </c>
      <c r="N3472" s="30">
        <f t="shared" si="81"/>
        <v>11</v>
      </c>
      <c r="O3472" s="1">
        <v>11</v>
      </c>
      <c r="P3472" s="1">
        <f t="shared" si="82"/>
        <v>0</v>
      </c>
    </row>
    <row r="3473" spans="1:16" x14ac:dyDescent="0.15">
      <c r="A3473" s="46" t="s">
        <v>229</v>
      </c>
      <c r="B3473" s="1">
        <v>2</v>
      </c>
      <c r="C3473" s="1" t="s">
        <v>281</v>
      </c>
      <c r="D3473" s="1" t="s">
        <v>281</v>
      </c>
      <c r="E3473" s="1">
        <v>2</v>
      </c>
      <c r="F3473" s="1">
        <v>1</v>
      </c>
      <c r="G3473" s="1">
        <v>5</v>
      </c>
      <c r="H3473" s="1">
        <v>1</v>
      </c>
      <c r="I3473" s="1">
        <v>3</v>
      </c>
      <c r="J3473" s="1">
        <v>2</v>
      </c>
      <c r="K3473" s="1">
        <v>1</v>
      </c>
      <c r="L3473" s="1" t="s">
        <v>281</v>
      </c>
      <c r="M3473" s="1">
        <v>1</v>
      </c>
      <c r="N3473" s="30">
        <f t="shared" si="81"/>
        <v>18</v>
      </c>
      <c r="O3473" s="1">
        <v>18</v>
      </c>
      <c r="P3473" s="1">
        <f t="shared" si="82"/>
        <v>0</v>
      </c>
    </row>
    <row r="3474" spans="1:16" x14ac:dyDescent="0.15">
      <c r="A3474" s="46" t="s">
        <v>230</v>
      </c>
      <c r="B3474" s="1">
        <v>1</v>
      </c>
      <c r="C3474" s="1">
        <v>1</v>
      </c>
      <c r="D3474" s="1">
        <v>1</v>
      </c>
      <c r="E3474" s="1">
        <v>3</v>
      </c>
      <c r="F3474" s="1">
        <v>2</v>
      </c>
      <c r="G3474" s="1">
        <v>5</v>
      </c>
      <c r="H3474" s="1">
        <v>2</v>
      </c>
      <c r="I3474" s="1">
        <v>2</v>
      </c>
      <c r="J3474" s="1">
        <v>4</v>
      </c>
      <c r="K3474" s="1">
        <v>4</v>
      </c>
      <c r="L3474" s="1">
        <v>1</v>
      </c>
      <c r="M3474" s="1">
        <v>4</v>
      </c>
      <c r="N3474" s="30">
        <f t="shared" si="81"/>
        <v>30</v>
      </c>
      <c r="O3474" s="1">
        <v>30</v>
      </c>
      <c r="P3474" s="1">
        <f t="shared" si="82"/>
        <v>0</v>
      </c>
    </row>
    <row r="3475" spans="1:16" x14ac:dyDescent="0.15">
      <c r="B3475" s="1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M3475" s="1"/>
      <c r="N3475" s="30"/>
      <c r="O3475" s="1"/>
    </row>
    <row r="3476" spans="1:16" x14ac:dyDescent="0.15">
      <c r="A3476" s="46" t="s">
        <v>204</v>
      </c>
      <c r="B3476" s="1">
        <v>100</v>
      </c>
      <c r="C3476" s="1">
        <v>176</v>
      </c>
      <c r="D3476" s="1">
        <v>181</v>
      </c>
      <c r="E3476" s="1">
        <v>224</v>
      </c>
      <c r="F3476" s="1">
        <v>318</v>
      </c>
      <c r="G3476" s="1">
        <v>619</v>
      </c>
      <c r="H3476" s="1">
        <v>244</v>
      </c>
      <c r="I3476" s="1">
        <v>340</v>
      </c>
      <c r="J3476" s="1">
        <v>321</v>
      </c>
      <c r="K3476" s="1">
        <v>327</v>
      </c>
      <c r="L3476" s="1">
        <v>241</v>
      </c>
      <c r="M3476" s="1">
        <v>287</v>
      </c>
      <c r="N3476" s="30">
        <f t="shared" ref="N3476:N3486" si="83">SUM(B3476:M3476)</f>
        <v>3378</v>
      </c>
      <c r="O3476" s="1">
        <v>3378</v>
      </c>
      <c r="P3476" s="1">
        <f t="shared" ref="P3476:P3486" si="84">O3476-N3476</f>
        <v>0</v>
      </c>
    </row>
    <row r="3477" spans="1:16" x14ac:dyDescent="0.15">
      <c r="A3477" s="46" t="s">
        <v>93</v>
      </c>
      <c r="B3477" s="1">
        <v>191</v>
      </c>
      <c r="C3477" s="1">
        <v>247</v>
      </c>
      <c r="D3477" s="1">
        <v>287</v>
      </c>
      <c r="E3477" s="1">
        <v>206</v>
      </c>
      <c r="F3477" s="1">
        <v>368</v>
      </c>
      <c r="G3477" s="1">
        <v>277</v>
      </c>
      <c r="H3477" s="1">
        <v>310</v>
      </c>
      <c r="I3477" s="1">
        <v>321</v>
      </c>
      <c r="J3477" s="1">
        <v>293</v>
      </c>
      <c r="K3477" s="1">
        <v>287</v>
      </c>
      <c r="L3477" s="1">
        <v>296</v>
      </c>
      <c r="M3477" s="1">
        <v>545</v>
      </c>
      <c r="N3477" s="30">
        <f t="shared" si="83"/>
        <v>3628</v>
      </c>
      <c r="O3477" s="1">
        <v>3628</v>
      </c>
      <c r="P3477" s="1">
        <f t="shared" si="84"/>
        <v>0</v>
      </c>
    </row>
    <row r="3478" spans="1:16" x14ac:dyDescent="0.15">
      <c r="A3478" s="27" t="s">
        <v>150</v>
      </c>
      <c r="B3478" s="1">
        <v>51</v>
      </c>
      <c r="C3478" s="1">
        <v>98</v>
      </c>
      <c r="D3478" s="1">
        <v>129</v>
      </c>
      <c r="E3478" s="1">
        <v>98</v>
      </c>
      <c r="F3478" s="1">
        <v>141</v>
      </c>
      <c r="G3478" s="1">
        <v>163</v>
      </c>
      <c r="H3478" s="1">
        <v>121</v>
      </c>
      <c r="I3478" s="1">
        <v>117</v>
      </c>
      <c r="J3478" s="1">
        <v>115</v>
      </c>
      <c r="K3478" s="1">
        <v>143</v>
      </c>
      <c r="L3478" s="1">
        <v>97</v>
      </c>
      <c r="M3478" s="1">
        <v>170</v>
      </c>
      <c r="N3478" s="30">
        <f t="shared" si="83"/>
        <v>1443</v>
      </c>
      <c r="O3478" s="1">
        <v>1443</v>
      </c>
      <c r="P3478" s="1">
        <f t="shared" si="84"/>
        <v>0</v>
      </c>
    </row>
    <row r="3479" spans="1:16" x14ac:dyDescent="0.15">
      <c r="A3479" s="46" t="s">
        <v>232</v>
      </c>
      <c r="B3479" s="1">
        <v>328</v>
      </c>
      <c r="C3479" s="1">
        <v>333</v>
      </c>
      <c r="D3479" s="1">
        <v>502</v>
      </c>
      <c r="E3479" s="1">
        <v>372</v>
      </c>
      <c r="F3479" s="1">
        <v>562</v>
      </c>
      <c r="G3479" s="1">
        <v>411</v>
      </c>
      <c r="H3479" s="1">
        <v>346</v>
      </c>
      <c r="I3479" s="1">
        <v>409</v>
      </c>
      <c r="J3479" s="1">
        <v>668</v>
      </c>
      <c r="K3479" s="1">
        <v>542</v>
      </c>
      <c r="L3479" s="1">
        <v>316</v>
      </c>
      <c r="M3479" s="1">
        <v>444</v>
      </c>
      <c r="N3479" s="30">
        <f t="shared" si="83"/>
        <v>5233</v>
      </c>
      <c r="O3479" s="1">
        <v>5233</v>
      </c>
      <c r="P3479" s="1">
        <f t="shared" si="84"/>
        <v>0</v>
      </c>
    </row>
    <row r="3480" spans="1:16" x14ac:dyDescent="0.15">
      <c r="A3480" s="46" t="s">
        <v>233</v>
      </c>
      <c r="B3480" s="1">
        <v>249</v>
      </c>
      <c r="C3480" s="1">
        <v>288</v>
      </c>
      <c r="D3480" s="1">
        <v>490</v>
      </c>
      <c r="E3480" s="1">
        <v>333</v>
      </c>
      <c r="F3480" s="1">
        <v>681</v>
      </c>
      <c r="G3480" s="1">
        <v>691</v>
      </c>
      <c r="H3480" s="1">
        <v>316</v>
      </c>
      <c r="I3480" s="1">
        <v>324</v>
      </c>
      <c r="J3480" s="1">
        <v>297</v>
      </c>
      <c r="K3480" s="1">
        <v>427</v>
      </c>
      <c r="L3480" s="1">
        <v>508</v>
      </c>
      <c r="M3480" s="1">
        <v>736</v>
      </c>
      <c r="N3480" s="30">
        <f t="shared" si="83"/>
        <v>5340</v>
      </c>
      <c r="O3480" s="1">
        <v>5340</v>
      </c>
      <c r="P3480" s="1">
        <f t="shared" si="84"/>
        <v>0</v>
      </c>
    </row>
    <row r="3481" spans="1:16" x14ac:dyDescent="0.15">
      <c r="A3481" s="46" t="s">
        <v>234</v>
      </c>
      <c r="B3481" s="1">
        <v>120</v>
      </c>
      <c r="C3481" s="1">
        <v>131</v>
      </c>
      <c r="D3481" s="1">
        <v>216</v>
      </c>
      <c r="E3481" s="1">
        <v>142</v>
      </c>
      <c r="F3481" s="1">
        <v>259</v>
      </c>
      <c r="G3481" s="1">
        <v>245</v>
      </c>
      <c r="H3481" s="1">
        <v>239</v>
      </c>
      <c r="I3481" s="1">
        <v>197</v>
      </c>
      <c r="J3481" s="1">
        <v>194</v>
      </c>
      <c r="K3481" s="1">
        <v>239</v>
      </c>
      <c r="L3481" s="1">
        <v>199</v>
      </c>
      <c r="M3481" s="1">
        <v>314</v>
      </c>
      <c r="N3481" s="30">
        <f t="shared" si="83"/>
        <v>2495</v>
      </c>
      <c r="O3481" s="1">
        <v>2495</v>
      </c>
      <c r="P3481" s="1">
        <f t="shared" si="84"/>
        <v>0</v>
      </c>
    </row>
    <row r="3482" spans="1:16" x14ac:dyDescent="0.15">
      <c r="A3482" s="46" t="s">
        <v>235</v>
      </c>
      <c r="B3482" s="1">
        <v>170</v>
      </c>
      <c r="C3482" s="1">
        <v>316</v>
      </c>
      <c r="D3482" s="1">
        <v>230</v>
      </c>
      <c r="E3482" s="1">
        <v>219</v>
      </c>
      <c r="F3482" s="1">
        <v>310</v>
      </c>
      <c r="G3482" s="1">
        <v>208</v>
      </c>
      <c r="H3482" s="1">
        <v>227</v>
      </c>
      <c r="I3482" s="1">
        <v>167</v>
      </c>
      <c r="J3482" s="1">
        <v>220</v>
      </c>
      <c r="K3482" s="1">
        <v>311</v>
      </c>
      <c r="L3482" s="1">
        <v>234</v>
      </c>
      <c r="M3482" s="1">
        <v>278</v>
      </c>
      <c r="N3482" s="30">
        <f t="shared" si="83"/>
        <v>2890</v>
      </c>
      <c r="O3482" s="1">
        <v>2890</v>
      </c>
      <c r="P3482" s="1">
        <f t="shared" si="84"/>
        <v>0</v>
      </c>
    </row>
    <row r="3483" spans="1:16" x14ac:dyDescent="0.15">
      <c r="A3483" s="46" t="s">
        <v>236</v>
      </c>
      <c r="B3483" s="1">
        <v>18</v>
      </c>
      <c r="C3483" s="1">
        <v>8</v>
      </c>
      <c r="D3483" s="1">
        <v>12</v>
      </c>
      <c r="E3483" s="1">
        <v>12</v>
      </c>
      <c r="F3483" s="1">
        <v>18</v>
      </c>
      <c r="G3483" s="1">
        <v>15</v>
      </c>
      <c r="H3483" s="1">
        <v>13</v>
      </c>
      <c r="I3483" s="1">
        <v>20</v>
      </c>
      <c r="J3483" s="1">
        <v>16</v>
      </c>
      <c r="K3483" s="1">
        <v>15</v>
      </c>
      <c r="L3483" s="1">
        <v>13</v>
      </c>
      <c r="M3483" s="1">
        <v>9</v>
      </c>
      <c r="N3483" s="30">
        <f t="shared" si="83"/>
        <v>169</v>
      </c>
      <c r="O3483" s="1">
        <v>169</v>
      </c>
      <c r="P3483" s="1">
        <f t="shared" si="84"/>
        <v>0</v>
      </c>
    </row>
    <row r="3484" spans="1:16" x14ac:dyDescent="0.15">
      <c r="A3484" s="46" t="s">
        <v>237</v>
      </c>
      <c r="B3484" s="1">
        <v>21</v>
      </c>
      <c r="C3484" s="1">
        <v>31</v>
      </c>
      <c r="D3484" s="1">
        <v>28</v>
      </c>
      <c r="E3484" s="1">
        <v>47</v>
      </c>
      <c r="F3484" s="1">
        <v>54</v>
      </c>
      <c r="G3484" s="1">
        <v>41</v>
      </c>
      <c r="H3484" s="1">
        <v>28</v>
      </c>
      <c r="I3484" s="1">
        <v>51</v>
      </c>
      <c r="J3484" s="1">
        <v>47</v>
      </c>
      <c r="K3484" s="1">
        <v>55</v>
      </c>
      <c r="L3484" s="1">
        <v>42</v>
      </c>
      <c r="M3484" s="1">
        <v>36</v>
      </c>
      <c r="N3484" s="30">
        <f t="shared" si="83"/>
        <v>481</v>
      </c>
      <c r="O3484" s="1">
        <v>481</v>
      </c>
      <c r="P3484" s="1">
        <f t="shared" si="84"/>
        <v>0</v>
      </c>
    </row>
    <row r="3485" spans="1:16" x14ac:dyDescent="0.15">
      <c r="A3485" s="46" t="s">
        <v>238</v>
      </c>
      <c r="B3485" s="1">
        <v>19</v>
      </c>
      <c r="C3485" s="1">
        <v>28</v>
      </c>
      <c r="D3485" s="1">
        <v>19</v>
      </c>
      <c r="E3485" s="1">
        <v>25</v>
      </c>
      <c r="F3485" s="1">
        <v>10</v>
      </c>
      <c r="G3485" s="1">
        <v>24</v>
      </c>
      <c r="H3485" s="1">
        <v>26</v>
      </c>
      <c r="I3485" s="1">
        <v>54</v>
      </c>
      <c r="J3485" s="1">
        <v>13</v>
      </c>
      <c r="K3485" s="1">
        <v>26</v>
      </c>
      <c r="L3485" s="1">
        <v>24</v>
      </c>
      <c r="M3485" s="1">
        <v>30</v>
      </c>
      <c r="N3485" s="30">
        <f t="shared" si="83"/>
        <v>298</v>
      </c>
      <c r="O3485" s="1">
        <v>298</v>
      </c>
      <c r="P3485" s="1">
        <f t="shared" si="84"/>
        <v>0</v>
      </c>
    </row>
    <row r="3486" spans="1:16" x14ac:dyDescent="0.15">
      <c r="A3486" s="46" t="s">
        <v>239</v>
      </c>
      <c r="B3486" s="1">
        <v>20</v>
      </c>
      <c r="C3486" s="1">
        <v>17</v>
      </c>
      <c r="D3486" s="1">
        <v>57</v>
      </c>
      <c r="E3486" s="1">
        <v>21</v>
      </c>
      <c r="F3486" s="1">
        <v>20</v>
      </c>
      <c r="G3486" s="1">
        <v>18</v>
      </c>
      <c r="H3486" s="1">
        <v>17</v>
      </c>
      <c r="I3486" s="1">
        <v>40</v>
      </c>
      <c r="J3486" s="1">
        <v>20</v>
      </c>
      <c r="K3486" s="1">
        <v>33</v>
      </c>
      <c r="L3486" s="1">
        <v>24</v>
      </c>
      <c r="M3486" s="1">
        <v>27</v>
      </c>
      <c r="N3486" s="30">
        <f t="shared" si="83"/>
        <v>314</v>
      </c>
      <c r="O3486" s="1">
        <v>314</v>
      </c>
      <c r="P3486" s="1">
        <f t="shared" si="84"/>
        <v>0</v>
      </c>
    </row>
    <row r="3487" spans="1:16" x14ac:dyDescent="0.15">
      <c r="B3487" s="1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M3487" s="1"/>
      <c r="N3487" s="30"/>
      <c r="O3487" s="1"/>
      <c r="P3487" s="27" t="s">
        <v>278</v>
      </c>
    </row>
    <row r="3488" spans="1:16" x14ac:dyDescent="0.15">
      <c r="A3488" s="46" t="s">
        <v>130</v>
      </c>
      <c r="B3488" s="1">
        <v>24390</v>
      </c>
      <c r="C3488" s="1">
        <v>27659</v>
      </c>
      <c r="D3488" s="1">
        <v>38993</v>
      </c>
      <c r="E3488" s="1">
        <v>32054</v>
      </c>
      <c r="F3488" s="1">
        <v>33461</v>
      </c>
      <c r="G3488" s="1">
        <v>30254</v>
      </c>
      <c r="H3488" s="1">
        <v>39496</v>
      </c>
      <c r="I3488" s="1">
        <v>36984</v>
      </c>
      <c r="J3488" s="1">
        <v>35870</v>
      </c>
      <c r="K3488" s="1">
        <v>38956</v>
      </c>
      <c r="L3488" s="1">
        <v>37615</v>
      </c>
      <c r="M3488" s="1">
        <v>50808</v>
      </c>
      <c r="N3488" s="30">
        <f>SUM(B3488:M3488)</f>
        <v>426540</v>
      </c>
      <c r="O3488" s="1">
        <v>426540</v>
      </c>
      <c r="P3488" s="1">
        <f>O3488-N3488</f>
        <v>0</v>
      </c>
    </row>
    <row r="3489" spans="1:16" x14ac:dyDescent="0.15">
      <c r="A3489" s="46" t="s">
        <v>134</v>
      </c>
      <c r="B3489" s="1">
        <v>739</v>
      </c>
      <c r="C3489" s="1">
        <v>493</v>
      </c>
      <c r="D3489" s="1">
        <v>776</v>
      </c>
      <c r="E3489" s="1">
        <v>710</v>
      </c>
      <c r="F3489" s="1">
        <v>838</v>
      </c>
      <c r="G3489" s="1">
        <v>740</v>
      </c>
      <c r="H3489" s="1">
        <v>1385</v>
      </c>
      <c r="I3489" s="1">
        <v>1264</v>
      </c>
      <c r="J3489" s="1">
        <v>917</v>
      </c>
      <c r="K3489" s="1">
        <v>995</v>
      </c>
      <c r="L3489" s="1">
        <v>876</v>
      </c>
      <c r="M3489" s="1">
        <v>865</v>
      </c>
      <c r="N3489" s="30">
        <f>SUM(B3489:M3489)</f>
        <v>10598</v>
      </c>
      <c r="O3489" s="1">
        <v>10598</v>
      </c>
      <c r="P3489" s="1">
        <f>O3489-N3489</f>
        <v>0</v>
      </c>
    </row>
    <row r="3490" spans="1:16" x14ac:dyDescent="0.15">
      <c r="A3490" s="46" t="s">
        <v>132</v>
      </c>
      <c r="B3490" s="1">
        <v>5180</v>
      </c>
      <c r="C3490" s="1">
        <v>5558</v>
      </c>
      <c r="D3490" s="1">
        <v>8106</v>
      </c>
      <c r="E3490" s="1">
        <v>5720</v>
      </c>
      <c r="F3490" s="1">
        <v>7301</v>
      </c>
      <c r="G3490" s="1">
        <v>7141</v>
      </c>
      <c r="H3490" s="1">
        <v>11198</v>
      </c>
      <c r="I3490" s="1">
        <v>8778</v>
      </c>
      <c r="J3490" s="1">
        <v>7024</v>
      </c>
      <c r="K3490" s="1">
        <v>7545</v>
      </c>
      <c r="L3490" s="1">
        <v>6874</v>
      </c>
      <c r="M3490" s="1">
        <v>11837</v>
      </c>
      <c r="N3490" s="30">
        <f>SUM(B3490:M3490)</f>
        <v>92262</v>
      </c>
      <c r="O3490" s="1">
        <v>92262</v>
      </c>
      <c r="P3490" s="1">
        <f>O3490-N3490</f>
        <v>0</v>
      </c>
    </row>
    <row r="3492" spans="1:16" ht="16" x14ac:dyDescent="0.2">
      <c r="A3492" s="29">
        <v>2024</v>
      </c>
    </row>
    <row r="3493" spans="1:16" x14ac:dyDescent="0.15">
      <c r="A3493" s="27" t="s">
        <v>285</v>
      </c>
      <c r="B3493" s="1">
        <v>862</v>
      </c>
      <c r="C3493" s="1">
        <v>1146</v>
      </c>
      <c r="D3493" s="1">
        <v>1223</v>
      </c>
      <c r="E3493" s="1">
        <v>1109</v>
      </c>
      <c r="F3493" s="1">
        <v>988</v>
      </c>
      <c r="G3493" s="1">
        <v>1147</v>
      </c>
      <c r="H3493" s="1">
        <v>749</v>
      </c>
      <c r="I3493" s="1">
        <v>592</v>
      </c>
      <c r="J3493" s="1">
        <v>950</v>
      </c>
      <c r="K3493" s="1">
        <v>1513</v>
      </c>
      <c r="L3493" s="1">
        <v>745</v>
      </c>
      <c r="M3493" s="1">
        <v>1048</v>
      </c>
      <c r="N3493" s="30">
        <f t="shared" ref="N3493:N3495" si="85">SUM(B3493:M3493)</f>
        <v>12072</v>
      </c>
      <c r="O3493" s="30">
        <v>12072</v>
      </c>
      <c r="P3493" s="1">
        <f>O3493-N3493</f>
        <v>0</v>
      </c>
    </row>
    <row r="3494" spans="1:16" x14ac:dyDescent="0.15">
      <c r="A3494" s="27" t="s">
        <v>286</v>
      </c>
      <c r="B3494" s="1">
        <v>24</v>
      </c>
      <c r="C3494" s="1">
        <v>26</v>
      </c>
      <c r="D3494" s="1">
        <v>20</v>
      </c>
      <c r="E3494" s="1">
        <v>27</v>
      </c>
      <c r="F3494" s="1">
        <v>11</v>
      </c>
      <c r="G3494" s="1">
        <v>14</v>
      </c>
      <c r="H3494" s="1">
        <v>17</v>
      </c>
      <c r="I3494" s="1">
        <v>19</v>
      </c>
      <c r="J3494" s="1">
        <v>12</v>
      </c>
      <c r="K3494" s="1">
        <v>35</v>
      </c>
      <c r="L3494" s="1">
        <v>30</v>
      </c>
      <c r="M3494" s="1">
        <v>70</v>
      </c>
      <c r="N3494" s="30">
        <f t="shared" si="85"/>
        <v>305</v>
      </c>
      <c r="O3494" s="30">
        <v>305</v>
      </c>
      <c r="P3494" s="1">
        <f t="shared" ref="P3494:P3495" si="86">O3494-N3494</f>
        <v>0</v>
      </c>
    </row>
    <row r="3495" spans="1:16" x14ac:dyDescent="0.15">
      <c r="A3495" s="27" t="s">
        <v>287</v>
      </c>
      <c r="B3495" s="1">
        <v>209</v>
      </c>
      <c r="C3495" s="1">
        <v>224</v>
      </c>
      <c r="D3495" s="1">
        <v>319</v>
      </c>
      <c r="E3495" s="1">
        <v>302</v>
      </c>
      <c r="F3495" s="1">
        <v>170</v>
      </c>
      <c r="G3495" s="1">
        <v>211</v>
      </c>
      <c r="H3495" s="1">
        <v>108</v>
      </c>
      <c r="I3495" s="1">
        <v>103</v>
      </c>
      <c r="J3495" s="1">
        <v>219</v>
      </c>
      <c r="K3495" s="1">
        <v>342</v>
      </c>
      <c r="L3495" s="1">
        <v>275</v>
      </c>
      <c r="M3495" s="1">
        <v>257</v>
      </c>
      <c r="N3495" s="30">
        <f t="shared" si="85"/>
        <v>2739</v>
      </c>
      <c r="O3495" s="30">
        <v>2739</v>
      </c>
      <c r="P3495" s="1">
        <f t="shared" si="86"/>
        <v>0</v>
      </c>
    </row>
    <row r="3496" spans="1:16" x14ac:dyDescent="0.15"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30"/>
      <c r="O3496" s="30"/>
      <c r="P3496" s="1"/>
    </row>
    <row r="3497" spans="1:16" x14ac:dyDescent="0.15">
      <c r="A3497" s="27" t="s">
        <v>288</v>
      </c>
      <c r="B3497" s="1">
        <v>47</v>
      </c>
      <c r="C3497" s="1">
        <v>25</v>
      </c>
      <c r="D3497" s="1">
        <v>19</v>
      </c>
      <c r="E3497" s="1">
        <v>61</v>
      </c>
      <c r="F3497" s="1">
        <v>66</v>
      </c>
      <c r="G3497" s="1">
        <v>84</v>
      </c>
      <c r="H3497" s="1">
        <v>179</v>
      </c>
      <c r="I3497" s="1">
        <v>105</v>
      </c>
      <c r="J3497" s="1">
        <v>71</v>
      </c>
      <c r="K3497" s="1">
        <v>39</v>
      </c>
      <c r="L3497" s="1">
        <v>25</v>
      </c>
      <c r="M3497" s="1">
        <v>41</v>
      </c>
      <c r="N3497" s="30">
        <f t="shared" ref="N3497:N3499" si="87">SUM(B3497:M3497)</f>
        <v>762</v>
      </c>
      <c r="O3497" s="30">
        <v>762</v>
      </c>
      <c r="P3497" s="1">
        <f t="shared" ref="P3497:P3499" si="88">O3497-N3497</f>
        <v>0</v>
      </c>
    </row>
    <row r="3498" spans="1:16" x14ac:dyDescent="0.15">
      <c r="A3498" s="27" t="s">
        <v>289</v>
      </c>
      <c r="B3498" s="1">
        <v>4</v>
      </c>
      <c r="C3498" s="1">
        <v>0</v>
      </c>
      <c r="D3498" s="1">
        <v>1</v>
      </c>
      <c r="E3498" s="1">
        <v>1</v>
      </c>
      <c r="F3498" s="1">
        <v>2</v>
      </c>
      <c r="G3498" s="1">
        <v>2</v>
      </c>
      <c r="H3498" s="1">
        <v>0</v>
      </c>
      <c r="I3498" s="1">
        <v>0</v>
      </c>
      <c r="J3498" s="1">
        <v>4</v>
      </c>
      <c r="K3498" s="1">
        <v>1</v>
      </c>
      <c r="L3498" s="1">
        <v>2</v>
      </c>
      <c r="M3498" s="1">
        <v>0</v>
      </c>
      <c r="N3498" s="30">
        <f t="shared" si="87"/>
        <v>17</v>
      </c>
      <c r="O3498" s="30">
        <v>17</v>
      </c>
      <c r="P3498" s="1">
        <f t="shared" si="88"/>
        <v>0</v>
      </c>
    </row>
    <row r="3499" spans="1:16" x14ac:dyDescent="0.15">
      <c r="A3499" s="27" t="s">
        <v>290</v>
      </c>
      <c r="B3499" s="1">
        <v>18</v>
      </c>
      <c r="C3499" s="1">
        <v>16</v>
      </c>
      <c r="D3499" s="1">
        <v>13</v>
      </c>
      <c r="E3499" s="1">
        <v>14</v>
      </c>
      <c r="F3499" s="1">
        <v>20</v>
      </c>
      <c r="G3499" s="1">
        <v>35</v>
      </c>
      <c r="H3499" s="1">
        <v>34</v>
      </c>
      <c r="I3499" s="1">
        <v>33</v>
      </c>
      <c r="J3499" s="1">
        <v>18</v>
      </c>
      <c r="K3499" s="1">
        <v>12</v>
      </c>
      <c r="L3499" s="1">
        <v>23</v>
      </c>
      <c r="M3499" s="1">
        <v>19</v>
      </c>
      <c r="N3499" s="30">
        <f t="shared" si="87"/>
        <v>255</v>
      </c>
      <c r="O3499" s="30">
        <v>255</v>
      </c>
      <c r="P3499" s="1">
        <f t="shared" si="88"/>
        <v>0</v>
      </c>
    </row>
    <row r="3500" spans="1:16" x14ac:dyDescent="0.15"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30"/>
      <c r="O3500" s="30"/>
      <c r="P3500" s="1"/>
    </row>
    <row r="3501" spans="1:16" x14ac:dyDescent="0.15">
      <c r="A3501" s="27" t="s">
        <v>291</v>
      </c>
      <c r="B3501" s="1">
        <v>573</v>
      </c>
      <c r="C3501" s="1">
        <v>141</v>
      </c>
      <c r="D3501" s="1">
        <v>159</v>
      </c>
      <c r="E3501" s="1">
        <v>243</v>
      </c>
      <c r="F3501" s="1">
        <v>331</v>
      </c>
      <c r="G3501" s="1">
        <v>402</v>
      </c>
      <c r="H3501" s="1">
        <v>708</v>
      </c>
      <c r="I3501" s="1">
        <v>915</v>
      </c>
      <c r="J3501" s="1">
        <v>334</v>
      </c>
      <c r="K3501" s="1">
        <v>210</v>
      </c>
      <c r="L3501" s="1">
        <v>129</v>
      </c>
      <c r="M3501" s="1">
        <v>236</v>
      </c>
      <c r="N3501" s="30">
        <f t="shared" ref="N3501:N3503" si="89">SUM(B3501:M3501)</f>
        <v>4381</v>
      </c>
      <c r="O3501" s="30">
        <v>4381</v>
      </c>
      <c r="P3501" s="1">
        <f t="shared" ref="P3501:P3503" si="90">O3501-N3501</f>
        <v>0</v>
      </c>
    </row>
    <row r="3502" spans="1:16" x14ac:dyDescent="0.15">
      <c r="A3502" s="27" t="s">
        <v>292</v>
      </c>
      <c r="B3502" s="1">
        <v>19</v>
      </c>
      <c r="C3502" s="1">
        <v>5</v>
      </c>
      <c r="D3502" s="1">
        <v>3</v>
      </c>
      <c r="E3502" s="1">
        <v>3</v>
      </c>
      <c r="F3502" s="1">
        <v>31</v>
      </c>
      <c r="G3502" s="1">
        <v>23</v>
      </c>
      <c r="H3502" s="1">
        <v>23</v>
      </c>
      <c r="I3502" s="1">
        <v>45</v>
      </c>
      <c r="J3502" s="1">
        <v>14</v>
      </c>
      <c r="K3502" s="1">
        <v>9</v>
      </c>
      <c r="L3502" s="1">
        <v>8</v>
      </c>
      <c r="M3502" s="1">
        <v>14</v>
      </c>
      <c r="N3502" s="30">
        <f t="shared" si="89"/>
        <v>197</v>
      </c>
      <c r="O3502" s="30">
        <v>197</v>
      </c>
      <c r="P3502" s="1">
        <f t="shared" si="90"/>
        <v>0</v>
      </c>
    </row>
    <row r="3503" spans="1:16" x14ac:dyDescent="0.15">
      <c r="A3503" s="27" t="s">
        <v>293</v>
      </c>
      <c r="B3503" s="1">
        <v>72</v>
      </c>
      <c r="C3503" s="1">
        <v>68</v>
      </c>
      <c r="D3503" s="1">
        <v>41</v>
      </c>
      <c r="E3503" s="1">
        <v>36</v>
      </c>
      <c r="F3503" s="1">
        <v>41</v>
      </c>
      <c r="G3503" s="1">
        <v>80</v>
      </c>
      <c r="H3503" s="1">
        <v>52</v>
      </c>
      <c r="I3503" s="1">
        <v>117</v>
      </c>
      <c r="J3503" s="1">
        <v>65</v>
      </c>
      <c r="K3503" s="1">
        <v>54</v>
      </c>
      <c r="L3503" s="1">
        <v>61</v>
      </c>
      <c r="M3503" s="1">
        <v>51</v>
      </c>
      <c r="N3503" s="30">
        <f t="shared" si="89"/>
        <v>738</v>
      </c>
      <c r="O3503" s="30">
        <v>738</v>
      </c>
      <c r="P3503" s="1">
        <f t="shared" si="90"/>
        <v>0</v>
      </c>
    </row>
    <row r="3504" spans="1:16" x14ac:dyDescent="0.15"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30"/>
      <c r="O3504" s="30"/>
      <c r="P3504" s="1"/>
    </row>
    <row r="3505" spans="1:16" x14ac:dyDescent="0.15">
      <c r="A3505" s="27" t="s">
        <v>294</v>
      </c>
      <c r="B3505" s="1">
        <v>33</v>
      </c>
      <c r="C3505" s="1">
        <v>9</v>
      </c>
      <c r="D3505" s="1">
        <v>24</v>
      </c>
      <c r="E3505" s="1">
        <v>30</v>
      </c>
      <c r="F3505" s="1">
        <v>66</v>
      </c>
      <c r="G3505" s="1">
        <v>33</v>
      </c>
      <c r="H3505" s="1">
        <v>33</v>
      </c>
      <c r="I3505" s="1">
        <v>70</v>
      </c>
      <c r="J3505" s="1">
        <v>42</v>
      </c>
      <c r="K3505" s="1">
        <v>26</v>
      </c>
      <c r="L3505" s="1">
        <v>15</v>
      </c>
      <c r="M3505" s="1">
        <v>33</v>
      </c>
      <c r="N3505" s="30">
        <f t="shared" ref="N3505:N3507" si="91">SUM(B3505:M3505)</f>
        <v>414</v>
      </c>
      <c r="O3505" s="30">
        <v>414</v>
      </c>
      <c r="P3505" s="1">
        <f t="shared" ref="P3505:P3507" si="92">O3505-N3505</f>
        <v>0</v>
      </c>
    </row>
    <row r="3506" spans="1:16" x14ac:dyDescent="0.15">
      <c r="A3506" s="27" t="s">
        <v>295</v>
      </c>
      <c r="B3506" s="1">
        <v>0</v>
      </c>
      <c r="C3506" s="1">
        <v>0</v>
      </c>
      <c r="D3506" s="1">
        <v>1</v>
      </c>
      <c r="E3506" s="1">
        <v>0</v>
      </c>
      <c r="F3506" s="1">
        <v>0</v>
      </c>
      <c r="G3506" s="1">
        <v>0</v>
      </c>
      <c r="H3506" s="1">
        <v>0</v>
      </c>
      <c r="I3506" s="1">
        <v>1</v>
      </c>
      <c r="J3506" s="1">
        <v>0</v>
      </c>
      <c r="K3506" s="1">
        <v>0</v>
      </c>
      <c r="L3506" s="1">
        <v>0</v>
      </c>
      <c r="M3506" s="1">
        <v>0</v>
      </c>
      <c r="N3506" s="30">
        <f t="shared" si="91"/>
        <v>2</v>
      </c>
      <c r="O3506" s="30">
        <v>2</v>
      </c>
      <c r="P3506" s="1">
        <f t="shared" si="92"/>
        <v>0</v>
      </c>
    </row>
    <row r="3507" spans="1:16" x14ac:dyDescent="0.15">
      <c r="A3507" s="27" t="s">
        <v>296</v>
      </c>
      <c r="B3507" s="1">
        <v>12</v>
      </c>
      <c r="C3507" s="1">
        <v>24</v>
      </c>
      <c r="D3507" s="1">
        <v>9</v>
      </c>
      <c r="E3507" s="1">
        <v>28</v>
      </c>
      <c r="F3507" s="1">
        <v>37</v>
      </c>
      <c r="G3507" s="1">
        <v>48</v>
      </c>
      <c r="H3507" s="1">
        <v>12</v>
      </c>
      <c r="I3507" s="1">
        <v>38</v>
      </c>
      <c r="J3507" s="1">
        <v>28</v>
      </c>
      <c r="K3507" s="1">
        <v>22</v>
      </c>
      <c r="L3507" s="1">
        <v>16</v>
      </c>
      <c r="M3507" s="1">
        <v>25</v>
      </c>
      <c r="N3507" s="30">
        <f t="shared" si="91"/>
        <v>299</v>
      </c>
      <c r="O3507" s="30">
        <v>299</v>
      </c>
      <c r="P3507" s="1">
        <f t="shared" si="92"/>
        <v>0</v>
      </c>
    </row>
    <row r="3508" spans="1:16" x14ac:dyDescent="0.15"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30"/>
      <c r="O3508" s="30"/>
      <c r="P3508" s="1"/>
    </row>
    <row r="3509" spans="1:16" x14ac:dyDescent="0.15">
      <c r="A3509" s="27" t="s">
        <v>297</v>
      </c>
      <c r="B3509" s="1">
        <v>239</v>
      </c>
      <c r="C3509" s="1">
        <v>149</v>
      </c>
      <c r="D3509" s="1">
        <v>127</v>
      </c>
      <c r="E3509" s="1">
        <v>323</v>
      </c>
      <c r="F3509" s="1">
        <v>349</v>
      </c>
      <c r="G3509" s="1">
        <v>552</v>
      </c>
      <c r="H3509" s="1">
        <v>818</v>
      </c>
      <c r="I3509" s="1">
        <v>477</v>
      </c>
      <c r="J3509" s="1">
        <v>215</v>
      </c>
      <c r="K3509" s="1">
        <v>256</v>
      </c>
      <c r="L3509" s="1">
        <v>183</v>
      </c>
      <c r="M3509" s="1">
        <v>369</v>
      </c>
      <c r="N3509" s="30">
        <f t="shared" ref="N3509:N3511" si="93">SUM(B3509:M3509)</f>
        <v>4057</v>
      </c>
      <c r="O3509" s="30">
        <v>4057</v>
      </c>
      <c r="P3509" s="1">
        <f t="shared" ref="P3509:P3511" si="94">O3509-N3509</f>
        <v>0</v>
      </c>
    </row>
    <row r="3510" spans="1:16" x14ac:dyDescent="0.15">
      <c r="A3510" s="27" t="s">
        <v>298</v>
      </c>
      <c r="B3510" s="1">
        <v>2</v>
      </c>
      <c r="C3510" s="1">
        <v>0</v>
      </c>
      <c r="D3510" s="1">
        <v>0</v>
      </c>
      <c r="E3510" s="1">
        <v>0</v>
      </c>
      <c r="F3510" s="1">
        <v>1</v>
      </c>
      <c r="G3510" s="1">
        <v>11</v>
      </c>
      <c r="H3510" s="1">
        <v>1</v>
      </c>
      <c r="I3510" s="1">
        <v>3</v>
      </c>
      <c r="J3510" s="1">
        <v>0</v>
      </c>
      <c r="K3510" s="1">
        <v>2</v>
      </c>
      <c r="L3510" s="1">
        <v>3</v>
      </c>
      <c r="M3510" s="1">
        <v>0</v>
      </c>
      <c r="N3510" s="30">
        <f t="shared" si="93"/>
        <v>23</v>
      </c>
      <c r="O3510" s="30">
        <v>23</v>
      </c>
      <c r="P3510" s="1">
        <f t="shared" si="94"/>
        <v>0</v>
      </c>
    </row>
    <row r="3511" spans="1:16" x14ac:dyDescent="0.15">
      <c r="A3511" s="27" t="s">
        <v>299</v>
      </c>
      <c r="B3511" s="1">
        <v>71</v>
      </c>
      <c r="C3511" s="1">
        <v>62</v>
      </c>
      <c r="D3511" s="1">
        <v>66</v>
      </c>
      <c r="E3511" s="1">
        <v>109</v>
      </c>
      <c r="F3511" s="1">
        <v>76</v>
      </c>
      <c r="G3511" s="1">
        <v>158</v>
      </c>
      <c r="H3511" s="1">
        <v>109</v>
      </c>
      <c r="I3511" s="1">
        <v>111</v>
      </c>
      <c r="J3511" s="1">
        <v>162</v>
      </c>
      <c r="K3511" s="1">
        <v>97</v>
      </c>
      <c r="L3511" s="1">
        <v>54</v>
      </c>
      <c r="M3511" s="1">
        <v>87</v>
      </c>
      <c r="N3511" s="30">
        <f t="shared" si="93"/>
        <v>1162</v>
      </c>
      <c r="O3511" s="30">
        <v>1162</v>
      </c>
      <c r="P3511" s="1">
        <f t="shared" si="94"/>
        <v>0</v>
      </c>
    </row>
    <row r="3512" spans="1:16" x14ac:dyDescent="0.15"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30"/>
      <c r="O3512" s="30"/>
      <c r="P3512" s="1"/>
    </row>
    <row r="3513" spans="1:16" x14ac:dyDescent="0.15">
      <c r="A3513" s="27" t="s">
        <v>300</v>
      </c>
      <c r="B3513" s="1">
        <v>793</v>
      </c>
      <c r="C3513" s="1">
        <v>519</v>
      </c>
      <c r="D3513" s="1">
        <v>734</v>
      </c>
      <c r="E3513" s="1">
        <v>793</v>
      </c>
      <c r="F3513" s="1">
        <v>862</v>
      </c>
      <c r="G3513" s="1">
        <v>1046</v>
      </c>
      <c r="H3513" s="1">
        <v>1759</v>
      </c>
      <c r="I3513" s="1">
        <v>1223</v>
      </c>
      <c r="J3513" s="1">
        <v>798</v>
      </c>
      <c r="K3513" s="1">
        <v>716</v>
      </c>
      <c r="L3513" s="1">
        <v>541</v>
      </c>
      <c r="M3513" s="1">
        <v>901</v>
      </c>
      <c r="N3513" s="30">
        <f t="shared" ref="N3513:N3515" si="95">SUM(B3513:M3513)</f>
        <v>10685</v>
      </c>
      <c r="O3513" s="30">
        <v>10685</v>
      </c>
      <c r="P3513" s="1">
        <f t="shared" ref="P3513:P3515" si="96">O3513-N3513</f>
        <v>0</v>
      </c>
    </row>
    <row r="3514" spans="1:16" x14ac:dyDescent="0.15">
      <c r="A3514" s="27" t="s">
        <v>301</v>
      </c>
      <c r="B3514" s="1">
        <v>7</v>
      </c>
      <c r="C3514" s="1">
        <v>3</v>
      </c>
      <c r="D3514" s="1">
        <v>11</v>
      </c>
      <c r="E3514" s="1">
        <v>5</v>
      </c>
      <c r="F3514" s="1">
        <v>2</v>
      </c>
      <c r="G3514" s="1">
        <v>8</v>
      </c>
      <c r="H3514" s="1">
        <v>25</v>
      </c>
      <c r="I3514" s="1">
        <v>8</v>
      </c>
      <c r="J3514" s="1">
        <v>2</v>
      </c>
      <c r="K3514" s="1">
        <v>9</v>
      </c>
      <c r="L3514" s="1">
        <v>14</v>
      </c>
      <c r="M3514" s="1">
        <v>7</v>
      </c>
      <c r="N3514" s="30">
        <f t="shared" si="95"/>
        <v>101</v>
      </c>
      <c r="O3514" s="30">
        <v>101</v>
      </c>
      <c r="P3514" s="1">
        <f t="shared" si="96"/>
        <v>0</v>
      </c>
    </row>
    <row r="3515" spans="1:16" x14ac:dyDescent="0.15">
      <c r="A3515" s="27" t="s">
        <v>302</v>
      </c>
      <c r="B3515" s="1">
        <v>363</v>
      </c>
      <c r="C3515" s="1">
        <v>251</v>
      </c>
      <c r="D3515" s="1">
        <v>375</v>
      </c>
      <c r="E3515" s="1">
        <v>475</v>
      </c>
      <c r="F3515" s="1">
        <v>502</v>
      </c>
      <c r="G3515" s="1">
        <v>614</v>
      </c>
      <c r="H3515" s="1">
        <v>819</v>
      </c>
      <c r="I3515" s="1">
        <v>509</v>
      </c>
      <c r="J3515" s="1">
        <v>429</v>
      </c>
      <c r="K3515" s="1">
        <v>441</v>
      </c>
      <c r="L3515" s="1">
        <v>305</v>
      </c>
      <c r="M3515" s="1">
        <v>444</v>
      </c>
      <c r="N3515" s="30">
        <f t="shared" si="95"/>
        <v>5527</v>
      </c>
      <c r="O3515" s="30">
        <v>5527</v>
      </c>
      <c r="P3515" s="1">
        <f t="shared" si="96"/>
        <v>0</v>
      </c>
    </row>
    <row r="3516" spans="1:16" x14ac:dyDescent="0.15"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30"/>
      <c r="O3516" s="30"/>
      <c r="P3516" s="1"/>
    </row>
    <row r="3517" spans="1:16" x14ac:dyDescent="0.15">
      <c r="A3517" s="27" t="s">
        <v>303</v>
      </c>
      <c r="B3517" s="1">
        <v>41353</v>
      </c>
      <c r="C3517" s="1">
        <v>51167</v>
      </c>
      <c r="D3517" s="1">
        <v>56726</v>
      </c>
      <c r="E3517" s="1">
        <v>47178</v>
      </c>
      <c r="F3517" s="1">
        <v>51581</v>
      </c>
      <c r="G3517" s="1">
        <v>41415</v>
      </c>
      <c r="H3517" s="1">
        <v>54306</v>
      </c>
      <c r="I3517" s="1">
        <v>60353</v>
      </c>
      <c r="J3517" s="1">
        <v>46826</v>
      </c>
      <c r="K3517" s="1">
        <v>57110</v>
      </c>
      <c r="L3517" s="1">
        <v>50183</v>
      </c>
      <c r="M3517" s="1">
        <v>44615</v>
      </c>
      <c r="N3517" s="30">
        <f t="shared" ref="N3517:N3519" si="97">SUM(B3517:M3517)</f>
        <v>602813</v>
      </c>
      <c r="O3517" s="30">
        <v>602813</v>
      </c>
      <c r="P3517" s="1">
        <f t="shared" ref="P3517:P3519" si="98">O3517-N3517</f>
        <v>0</v>
      </c>
    </row>
    <row r="3518" spans="1:16" x14ac:dyDescent="0.15">
      <c r="A3518" s="27" t="s">
        <v>304</v>
      </c>
      <c r="B3518" s="1">
        <v>8375</v>
      </c>
      <c r="C3518" s="1">
        <v>9131</v>
      </c>
      <c r="D3518" s="1">
        <v>10304</v>
      </c>
      <c r="E3518" s="1">
        <v>11080</v>
      </c>
      <c r="F3518" s="1">
        <v>8999</v>
      </c>
      <c r="G3518" s="1">
        <v>8002</v>
      </c>
      <c r="H3518" s="1">
        <v>10643</v>
      </c>
      <c r="I3518" s="1">
        <v>12225</v>
      </c>
      <c r="J3518" s="1">
        <v>6887</v>
      </c>
      <c r="K3518" s="1">
        <v>8592</v>
      </c>
      <c r="L3518" s="1">
        <v>8172</v>
      </c>
      <c r="M3518" s="1">
        <v>8279</v>
      </c>
      <c r="N3518" s="30">
        <f t="shared" si="97"/>
        <v>110689</v>
      </c>
      <c r="O3518" s="30">
        <v>110689</v>
      </c>
      <c r="P3518" s="1">
        <f t="shared" si="98"/>
        <v>0</v>
      </c>
    </row>
    <row r="3519" spans="1:16" x14ac:dyDescent="0.15">
      <c r="A3519" s="27" t="s">
        <v>305</v>
      </c>
      <c r="B3519" s="1">
        <v>21858</v>
      </c>
      <c r="C3519" s="1">
        <v>25274</v>
      </c>
      <c r="D3519" s="1">
        <v>29107</v>
      </c>
      <c r="E3519" s="1">
        <v>27136</v>
      </c>
      <c r="F3519" s="1">
        <v>32371</v>
      </c>
      <c r="G3519" s="1">
        <v>28119</v>
      </c>
      <c r="H3519" s="1">
        <v>32987</v>
      </c>
      <c r="I3519" s="1">
        <v>38153</v>
      </c>
      <c r="J3519" s="1">
        <v>33672</v>
      </c>
      <c r="K3519" s="1">
        <v>37832</v>
      </c>
      <c r="L3519" s="1">
        <v>27590</v>
      </c>
      <c r="M3519" s="1">
        <v>25428</v>
      </c>
      <c r="N3519" s="30">
        <f t="shared" si="97"/>
        <v>359527</v>
      </c>
      <c r="O3519" s="30">
        <v>359527</v>
      </c>
      <c r="P3519" s="1">
        <f t="shared" si="98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F669-A5EE-8B48-9267-0105DD6E1804}">
  <dimension ref="A1:S224"/>
  <sheetViews>
    <sheetView zoomScaleNormal="100" workbookViewId="0">
      <pane xSplit="1" topLeftCell="B1" activePane="topRight" state="frozen"/>
      <selection pane="topRight" activeCell="A3" sqref="A3"/>
    </sheetView>
  </sheetViews>
  <sheetFormatPr baseColWidth="10" defaultColWidth="8.83203125" defaultRowHeight="13" x14ac:dyDescent="0.15"/>
  <cols>
    <col min="1" max="1" width="24.1640625" style="27" customWidth="1"/>
    <col min="2" max="14" width="9.5" style="27" customWidth="1"/>
    <col min="15" max="15" width="9.33203125" style="27" customWidth="1"/>
    <col min="16" max="16" width="16.1640625" style="27" customWidth="1"/>
    <col min="17" max="16384" width="8.83203125" style="27"/>
  </cols>
  <sheetData>
    <row r="1" spans="1:14" ht="15.75" customHeight="1" x14ac:dyDescent="0.15">
      <c r="A1" s="78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.75" customHeight="1" x14ac:dyDescent="0.15">
      <c r="A2" s="78">
        <v>2024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4" thickBot="1" x14ac:dyDescent="0.2"/>
    <row r="4" spans="1:14" x14ac:dyDescent="0.15">
      <c r="A4" s="77">
        <v>2024</v>
      </c>
      <c r="B4" s="75" t="s">
        <v>38</v>
      </c>
      <c r="C4" s="75" t="s">
        <v>39</v>
      </c>
      <c r="D4" s="75" t="s">
        <v>40</v>
      </c>
      <c r="E4" s="75" t="s">
        <v>41</v>
      </c>
      <c r="F4" s="75" t="s">
        <v>5</v>
      </c>
      <c r="G4" s="75" t="s">
        <v>42</v>
      </c>
      <c r="H4" s="75" t="s">
        <v>7</v>
      </c>
      <c r="I4" s="75" t="s">
        <v>43</v>
      </c>
      <c r="J4" s="75" t="s">
        <v>44</v>
      </c>
      <c r="K4" s="75" t="s">
        <v>50</v>
      </c>
      <c r="L4" s="75" t="s">
        <v>51</v>
      </c>
      <c r="M4" s="75" t="s">
        <v>52</v>
      </c>
      <c r="N4" s="88" t="s">
        <v>45</v>
      </c>
    </row>
    <row r="5" spans="1:14" x14ac:dyDescent="0.15">
      <c r="A5" s="74" t="s">
        <v>106</v>
      </c>
      <c r="B5" s="86">
        <f>SUM('Data (2)'!B2,'Data (2)'!B3)</f>
        <v>99739</v>
      </c>
      <c r="C5" s="86">
        <f>SUM('Data (2)'!C2,'Data (2)'!C3)</f>
        <v>111301</v>
      </c>
      <c r="D5" s="86">
        <f>SUM('Data (2)'!D2,'Data (2)'!D3)</f>
        <v>151431</v>
      </c>
      <c r="E5" s="86">
        <f>SUM('Data (2)'!E2,'Data (2)'!E3)</f>
        <v>168862</v>
      </c>
      <c r="F5" s="86">
        <f>SUM('Data (2)'!F2,'Data (2)'!F3)</f>
        <v>151405</v>
      </c>
      <c r="G5" s="86">
        <f>SUM('Data (2)'!G2,'Data (2)'!G3)</f>
        <v>143455</v>
      </c>
      <c r="H5" s="86">
        <f>SUM('Data (2)'!H2,'Data (2)'!H3)</f>
        <v>221985</v>
      </c>
      <c r="I5" s="86">
        <f>SUM('Data (2)'!I2,'Data (2)'!I3)</f>
        <v>223985</v>
      </c>
      <c r="J5" s="86">
        <f>SUM('Data (2)'!J2,'Data (2)'!J3)</f>
        <v>189771</v>
      </c>
      <c r="K5" s="86">
        <f>SUM('Data (2)'!K2,'Data (2)'!K3)</f>
        <v>180782</v>
      </c>
      <c r="L5" s="86">
        <f>SUM('Data (2)'!L2,'Data (2)'!L3)</f>
        <v>103320</v>
      </c>
      <c r="M5" s="86">
        <f>SUM('Data (2)'!M2,'Data (2)'!M3)</f>
        <v>121633</v>
      </c>
      <c r="N5" s="87">
        <f>SUM(B5:M5)</f>
        <v>1867669</v>
      </c>
    </row>
    <row r="6" spans="1:14" x14ac:dyDescent="0.15">
      <c r="A6" s="74" t="s">
        <v>53</v>
      </c>
      <c r="B6" s="86">
        <f>'Data (2)'!B4</f>
        <v>142984</v>
      </c>
      <c r="C6" s="86">
        <f>'Data (2)'!C4</f>
        <v>132066</v>
      </c>
      <c r="D6" s="86">
        <f>'Data (2)'!D4</f>
        <v>131621</v>
      </c>
      <c r="E6" s="86">
        <f>'Data (2)'!E4</f>
        <v>135795</v>
      </c>
      <c r="F6" s="86">
        <f>'Data (2)'!F4</f>
        <v>167538</v>
      </c>
      <c r="G6" s="86">
        <f>'Data (2)'!G4</f>
        <v>176548</v>
      </c>
      <c r="H6" s="86">
        <f>'Data (2)'!H4</f>
        <v>178603</v>
      </c>
      <c r="I6" s="86">
        <f>'Data (2)'!I4</f>
        <v>181835</v>
      </c>
      <c r="J6" s="86">
        <f>'Data (2)'!J4</f>
        <v>195778</v>
      </c>
      <c r="K6" s="86">
        <f>'Data (2)'!K4</f>
        <v>139304</v>
      </c>
      <c r="L6" s="86">
        <f>'Data (2)'!L4</f>
        <v>118595</v>
      </c>
      <c r="M6" s="86">
        <f>'Data (2)'!M4</f>
        <v>158831</v>
      </c>
      <c r="N6" s="87">
        <f>SUM(B6:M6)</f>
        <v>1859498</v>
      </c>
    </row>
    <row r="7" spans="1:14" x14ac:dyDescent="0.15">
      <c r="A7" s="74" t="s">
        <v>108</v>
      </c>
      <c r="B7" s="86">
        <f>'Data (2)'!B5</f>
        <v>11129</v>
      </c>
      <c r="C7" s="86">
        <f>'Data (2)'!C5</f>
        <v>8952</v>
      </c>
      <c r="D7" s="86">
        <f>'Data (2)'!D5</f>
        <v>10160</v>
      </c>
      <c r="E7" s="86">
        <f>'Data (2)'!E5</f>
        <v>13680</v>
      </c>
      <c r="F7" s="86">
        <f>'Data (2)'!F5</f>
        <v>13297</v>
      </c>
      <c r="G7" s="86">
        <f>'Data (2)'!G5</f>
        <v>18493</v>
      </c>
      <c r="H7" s="86">
        <f>'Data (2)'!H5</f>
        <v>18469</v>
      </c>
      <c r="I7" s="86">
        <f>'Data (2)'!I5</f>
        <v>14970</v>
      </c>
      <c r="J7" s="86">
        <f>'Data (2)'!J5</f>
        <v>14711</v>
      </c>
      <c r="K7" s="86">
        <f>'Data (2)'!K5</f>
        <v>12269</v>
      </c>
      <c r="L7" s="86">
        <f>'Data (2)'!L5</f>
        <v>10567</v>
      </c>
      <c r="M7" s="86">
        <f>'Data (2)'!M5</f>
        <v>12323</v>
      </c>
      <c r="N7" s="87">
        <f>SUM(B7:M7)</f>
        <v>159020</v>
      </c>
    </row>
    <row r="8" spans="1:14" x14ac:dyDescent="0.15">
      <c r="A8" s="74" t="s">
        <v>102</v>
      </c>
      <c r="B8" s="86">
        <f>'Data (2)'!B6</f>
        <v>2483</v>
      </c>
      <c r="C8" s="86">
        <f>'Data (2)'!C6</f>
        <v>2087</v>
      </c>
      <c r="D8" s="86">
        <f>'Data (2)'!D6</f>
        <v>2559</v>
      </c>
      <c r="E8" s="86">
        <f>'Data (2)'!E6</f>
        <v>2578</v>
      </c>
      <c r="F8" s="86">
        <f>'Data (2)'!F6</f>
        <v>3099</v>
      </c>
      <c r="G8" s="86">
        <f>'Data (2)'!G6</f>
        <v>3367</v>
      </c>
      <c r="H8" s="86">
        <f>'Data (2)'!H6</f>
        <v>3801</v>
      </c>
      <c r="I8" s="86">
        <f>'Data (2)'!I6</f>
        <v>4005</v>
      </c>
      <c r="J8" s="86">
        <f>'Data (2)'!J6</f>
        <v>3381</v>
      </c>
      <c r="K8" s="86">
        <f>'Data (2)'!K6</f>
        <v>2979</v>
      </c>
      <c r="L8" s="86">
        <f>'Data (2)'!L6</f>
        <v>2364</v>
      </c>
      <c r="M8" s="86">
        <f>'Data (2)'!M6</f>
        <v>3490</v>
      </c>
      <c r="N8" s="87">
        <f>SUM(B8:M8)</f>
        <v>36193</v>
      </c>
    </row>
    <row r="9" spans="1:14" x14ac:dyDescent="0.15">
      <c r="A9" s="72" t="s">
        <v>110</v>
      </c>
      <c r="B9" s="86">
        <f>'Data (2)'!B7</f>
        <v>29344</v>
      </c>
      <c r="C9" s="86">
        <f>'Data (2)'!C7</f>
        <v>21669</v>
      </c>
      <c r="D9" s="86">
        <f>'Data (2)'!D7</f>
        <v>25075</v>
      </c>
      <c r="E9" s="86">
        <f>'Data (2)'!E7</f>
        <v>32074</v>
      </c>
      <c r="F9" s="86">
        <f>'Data (2)'!F7</f>
        <v>28585</v>
      </c>
      <c r="G9" s="86">
        <f>'Data (2)'!G7</f>
        <v>33945</v>
      </c>
      <c r="H9" s="86">
        <f>'Data (2)'!H7</f>
        <v>32697</v>
      </c>
      <c r="I9" s="86">
        <f>'Data (2)'!I7</f>
        <v>28848</v>
      </c>
      <c r="J9" s="86">
        <f>'Data (2)'!J7</f>
        <v>42930</v>
      </c>
      <c r="K9" s="86">
        <f>'Data (2)'!K7</f>
        <v>30724</v>
      </c>
      <c r="L9" s="86">
        <f>'Data (2)'!L7</f>
        <v>23204</v>
      </c>
      <c r="M9" s="86">
        <f>'Data (2)'!M7</f>
        <v>38733</v>
      </c>
      <c r="N9" s="85">
        <f>SUM(B9:M9)</f>
        <v>367828</v>
      </c>
    </row>
    <row r="10" spans="1:14" x14ac:dyDescent="0.15">
      <c r="A10" s="72" t="s">
        <v>112</v>
      </c>
      <c r="B10" s="86">
        <f>'Data (2)'!B8</f>
        <v>23909</v>
      </c>
      <c r="C10" s="86">
        <f>'Data (2)'!C8</f>
        <v>23054</v>
      </c>
      <c r="D10" s="86">
        <f>'Data (2)'!D8</f>
        <v>26417</v>
      </c>
      <c r="E10" s="86">
        <f>'Data (2)'!E8</f>
        <v>22880</v>
      </c>
      <c r="F10" s="86">
        <f>'Data (2)'!F8</f>
        <v>28804</v>
      </c>
      <c r="G10" s="86">
        <f>'Data (2)'!G8</f>
        <v>30062</v>
      </c>
      <c r="H10" s="86">
        <f>'Data (2)'!H8</f>
        <v>27768</v>
      </c>
      <c r="I10" s="86">
        <f>'Data (2)'!I8</f>
        <v>25090</v>
      </c>
      <c r="J10" s="86">
        <f>'Data (2)'!J8</f>
        <v>27735</v>
      </c>
      <c r="K10" s="86">
        <f>'Data (2)'!K8</f>
        <v>28345</v>
      </c>
      <c r="L10" s="86">
        <f>'Data (2)'!L8</f>
        <v>22165</v>
      </c>
      <c r="M10" s="86">
        <f>'Data (2)'!M8</f>
        <v>32200</v>
      </c>
      <c r="N10" s="85">
        <f>SUM(B10:M10)</f>
        <v>318429</v>
      </c>
    </row>
    <row r="11" spans="1:14" x14ac:dyDescent="0.15">
      <c r="A11" s="72" t="s">
        <v>321</v>
      </c>
      <c r="B11" s="86">
        <f>'Data (2)'!B9</f>
        <v>13783</v>
      </c>
      <c r="C11" s="86">
        <f>'Data (2)'!C9</f>
        <v>13059</v>
      </c>
      <c r="D11" s="86">
        <f>'Data (2)'!D9</f>
        <v>18019</v>
      </c>
      <c r="E11" s="86">
        <f>'Data (2)'!E9</f>
        <v>12094</v>
      </c>
      <c r="F11" s="86">
        <f>'Data (2)'!F9</f>
        <v>18126</v>
      </c>
      <c r="G11" s="86">
        <f>'Data (2)'!G9</f>
        <v>18764</v>
      </c>
      <c r="H11" s="86">
        <f>'Data (2)'!H9</f>
        <v>15338</v>
      </c>
      <c r="I11" s="86">
        <f>'Data (2)'!I9</f>
        <v>16299</v>
      </c>
      <c r="J11" s="86">
        <f>'Data (2)'!J9</f>
        <v>16914</v>
      </c>
      <c r="K11" s="86">
        <f>'Data (2)'!K9</f>
        <v>19103</v>
      </c>
      <c r="L11" s="86">
        <f>'Data (2)'!L9</f>
        <v>20607</v>
      </c>
      <c r="M11" s="86">
        <f>'Data (2)'!M9</f>
        <v>29867</v>
      </c>
      <c r="N11" s="85">
        <f>SUM(B11:M11)</f>
        <v>211973</v>
      </c>
    </row>
    <row r="12" spans="1:14" x14ac:dyDescent="0.15">
      <c r="A12" s="72" t="s">
        <v>104</v>
      </c>
      <c r="B12" s="86">
        <f>'Data (2)'!B10</f>
        <v>1289</v>
      </c>
      <c r="C12" s="86">
        <f>'Data (2)'!C10</f>
        <v>1496</v>
      </c>
      <c r="D12" s="86">
        <f>'Data (2)'!D10</f>
        <v>1734</v>
      </c>
      <c r="E12" s="86">
        <f>'Data (2)'!E10</f>
        <v>1428</v>
      </c>
      <c r="F12" s="86">
        <f>'Data (2)'!F10</f>
        <v>1854</v>
      </c>
      <c r="G12" s="86">
        <f>'Data (2)'!G10</f>
        <v>1685</v>
      </c>
      <c r="H12" s="86">
        <f>'Data (2)'!H10</f>
        <v>2333</v>
      </c>
      <c r="I12" s="86">
        <f>'Data (2)'!I10</f>
        <v>2348</v>
      </c>
      <c r="J12" s="86">
        <f>'Data (2)'!J10</f>
        <v>1832</v>
      </c>
      <c r="K12" s="86">
        <f>'Data (2)'!K10</f>
        <v>1975</v>
      </c>
      <c r="L12" s="86">
        <f>'Data (2)'!L10</f>
        <v>1588</v>
      </c>
      <c r="M12" s="86">
        <f>'Data (2)'!M10</f>
        <v>2106</v>
      </c>
      <c r="N12" s="85">
        <f>SUM(B12:M12)</f>
        <v>21668</v>
      </c>
    </row>
    <row r="13" spans="1:14" x14ac:dyDescent="0.15">
      <c r="A13" s="72" t="s">
        <v>320</v>
      </c>
      <c r="B13" s="86">
        <f>'Data (2)'!B11</f>
        <v>324660</v>
      </c>
      <c r="C13" s="86">
        <f>'Data (2)'!C11</f>
        <v>313684</v>
      </c>
      <c r="D13" s="86">
        <f>'Data (2)'!D11</f>
        <v>367016</v>
      </c>
      <c r="E13" s="86">
        <f>'Data (2)'!E11</f>
        <v>389391</v>
      </c>
      <c r="F13" s="86">
        <f>'Data (2)'!F11</f>
        <v>412708</v>
      </c>
      <c r="G13" s="86">
        <f>'Data (2)'!G11</f>
        <v>426319</v>
      </c>
      <c r="H13" s="86">
        <f>'Data (2)'!H11</f>
        <v>500994</v>
      </c>
      <c r="I13" s="86">
        <f>'Data (2)'!I11</f>
        <v>497380</v>
      </c>
      <c r="J13" s="86">
        <f>'Data (2)'!J11</f>
        <v>493052</v>
      </c>
      <c r="K13" s="86">
        <f>'Data (2)'!K11</f>
        <v>415481</v>
      </c>
      <c r="L13" s="86">
        <f>'Data (2)'!L11</f>
        <v>302410</v>
      </c>
      <c r="M13" s="86">
        <f>'Data (2)'!M11</f>
        <v>399183</v>
      </c>
      <c r="N13" s="85">
        <f>SUM(B13:M13)</f>
        <v>4842278</v>
      </c>
    </row>
    <row r="14" spans="1:14" x14ac:dyDescent="0.15">
      <c r="A14" s="73" t="s">
        <v>319</v>
      </c>
      <c r="B14" s="86">
        <f>'Data (2)'!B12</f>
        <v>32275</v>
      </c>
      <c r="C14" s="86">
        <f>'Data (2)'!C12</f>
        <v>37982</v>
      </c>
      <c r="D14" s="86">
        <f>'Data (2)'!D12</f>
        <v>55863</v>
      </c>
      <c r="E14" s="86">
        <f>'Data (2)'!E12</f>
        <v>44556</v>
      </c>
      <c r="F14" s="86">
        <f>'Data (2)'!F12</f>
        <v>50464</v>
      </c>
      <c r="G14" s="86">
        <f>'Data (2)'!G12</f>
        <v>46875</v>
      </c>
      <c r="H14" s="86">
        <f>'Data (2)'!H12</f>
        <v>63423</v>
      </c>
      <c r="I14" s="86">
        <f>'Data (2)'!I12</f>
        <v>54975</v>
      </c>
      <c r="J14" s="86">
        <f>'Data (2)'!J12</f>
        <v>50548</v>
      </c>
      <c r="K14" s="86">
        <f>'Data (2)'!K12</f>
        <v>54562</v>
      </c>
      <c r="L14" s="86">
        <f>'Data (2)'!L12</f>
        <v>51978</v>
      </c>
      <c r="M14" s="86">
        <f>'Data (2)'!M12</f>
        <v>77501</v>
      </c>
      <c r="N14" s="85">
        <f>SUM(B14:M14)</f>
        <v>621002</v>
      </c>
    </row>
    <row r="15" spans="1:14" x14ac:dyDescent="0.15">
      <c r="A15" s="72" t="s">
        <v>16</v>
      </c>
      <c r="B15" s="86">
        <f>'Data (2)'!B13</f>
        <v>13879</v>
      </c>
      <c r="C15" s="86">
        <f>'Data (2)'!C13</f>
        <v>18593</v>
      </c>
      <c r="D15" s="86">
        <f>'Data (2)'!D13</f>
        <v>18255</v>
      </c>
      <c r="E15" s="86">
        <f>'Data (2)'!E13</f>
        <v>34476</v>
      </c>
      <c r="F15" s="86">
        <f>'Data (2)'!F13</f>
        <v>25817</v>
      </c>
      <c r="G15" s="86">
        <f>'Data (2)'!G13</f>
        <v>19950</v>
      </c>
      <c r="H15" s="86">
        <f>'Data (2)'!H13</f>
        <v>40104</v>
      </c>
      <c r="I15" s="86">
        <f>'Data (2)'!I13</f>
        <v>37696</v>
      </c>
      <c r="J15" s="86">
        <f>'Data (2)'!J13</f>
        <v>28845</v>
      </c>
      <c r="K15" s="86">
        <f>'Data (2)'!K13</f>
        <v>31398</v>
      </c>
      <c r="L15" s="86">
        <f>'Data (2)'!L13</f>
        <v>15772</v>
      </c>
      <c r="M15" s="86">
        <f>'Data (2)'!M13</f>
        <v>19925</v>
      </c>
      <c r="N15" s="85">
        <f>SUM(B15:M15)</f>
        <v>304710</v>
      </c>
    </row>
    <row r="16" spans="1:14" x14ac:dyDescent="0.15">
      <c r="A16" s="72" t="s">
        <v>46</v>
      </c>
      <c r="B16" s="86">
        <f>'Data (2)'!B14</f>
        <v>13838</v>
      </c>
      <c r="C16" s="86">
        <f>'Data (2)'!C14</f>
        <v>15290</v>
      </c>
      <c r="D16" s="86">
        <f>'Data (2)'!D14</f>
        <v>27314</v>
      </c>
      <c r="E16" s="86">
        <f>'Data (2)'!E14</f>
        <v>26754</v>
      </c>
      <c r="F16" s="86">
        <f>'Data (2)'!F14</f>
        <v>28596</v>
      </c>
      <c r="G16" s="86">
        <f>'Data (2)'!G14</f>
        <v>21448</v>
      </c>
      <c r="H16" s="86">
        <f>'Data (2)'!H14</f>
        <v>30979</v>
      </c>
      <c r="I16" s="86">
        <f>'Data (2)'!I14</f>
        <v>35301</v>
      </c>
      <c r="J16" s="86">
        <f>'Data (2)'!J14</f>
        <v>34931</v>
      </c>
      <c r="K16" s="86">
        <f>'Data (2)'!K14</f>
        <v>31327</v>
      </c>
      <c r="L16" s="86">
        <f>'Data (2)'!L14</f>
        <v>14497</v>
      </c>
      <c r="M16" s="86">
        <f>'Data (2)'!M14</f>
        <v>15583</v>
      </c>
      <c r="N16" s="85">
        <f>SUM(B16:M16)</f>
        <v>295858</v>
      </c>
    </row>
    <row r="17" spans="1:14" x14ac:dyDescent="0.15">
      <c r="A17" s="73" t="s">
        <v>76</v>
      </c>
      <c r="B17" s="86">
        <f>'Data (2)'!B15</f>
        <v>3259</v>
      </c>
      <c r="C17" s="86">
        <f>'Data (2)'!C15</f>
        <v>3469</v>
      </c>
      <c r="D17" s="86">
        <f>'Data (2)'!D15</f>
        <v>4827</v>
      </c>
      <c r="E17" s="86">
        <f>'Data (2)'!E15</f>
        <v>3338</v>
      </c>
      <c r="F17" s="86">
        <f>'Data (2)'!F15</f>
        <v>3997</v>
      </c>
      <c r="G17" s="86">
        <f>'Data (2)'!G15</f>
        <v>4489</v>
      </c>
      <c r="H17" s="86">
        <f>'Data (2)'!H15</f>
        <v>4174</v>
      </c>
      <c r="I17" s="86">
        <f>'Data (2)'!I15</f>
        <v>3553</v>
      </c>
      <c r="J17" s="86">
        <f>'Data (2)'!J15</f>
        <v>4477</v>
      </c>
      <c r="K17" s="86">
        <f>'Data (2)'!K15</f>
        <v>4939</v>
      </c>
      <c r="L17" s="86">
        <f>'Data (2)'!L15</f>
        <v>3105</v>
      </c>
      <c r="M17" s="86">
        <f>'Data (2)'!M15</f>
        <v>3130</v>
      </c>
      <c r="N17" s="85">
        <f>SUM(B17:M17)</f>
        <v>46757</v>
      </c>
    </row>
    <row r="18" spans="1:14" x14ac:dyDescent="0.15">
      <c r="A18" s="72" t="s">
        <v>74</v>
      </c>
      <c r="B18" s="86">
        <f>'Data (2)'!B16</f>
        <v>6353</v>
      </c>
      <c r="C18" s="86">
        <f>'Data (2)'!C16</f>
        <v>6098</v>
      </c>
      <c r="D18" s="86">
        <f>'Data (2)'!D16</f>
        <v>8275</v>
      </c>
      <c r="E18" s="86">
        <f>'Data (2)'!E16</f>
        <v>10950</v>
      </c>
      <c r="F18" s="86">
        <f>'Data (2)'!F16</f>
        <v>8496</v>
      </c>
      <c r="G18" s="86">
        <f>'Data (2)'!G16</f>
        <v>11953</v>
      </c>
      <c r="H18" s="86">
        <f>'Data (2)'!H16</f>
        <v>18341</v>
      </c>
      <c r="I18" s="86">
        <f>'Data (2)'!I16</f>
        <v>38220</v>
      </c>
      <c r="J18" s="86">
        <f>'Data (2)'!J16</f>
        <v>13920</v>
      </c>
      <c r="K18" s="86">
        <f>'Data (2)'!K16</f>
        <v>9936</v>
      </c>
      <c r="L18" s="86">
        <f>'Data (2)'!L16</f>
        <v>6590</v>
      </c>
      <c r="M18" s="86">
        <f>'Data (2)'!M16</f>
        <v>9184</v>
      </c>
      <c r="N18" s="85">
        <f>SUM(B18:M18)</f>
        <v>148316</v>
      </c>
    </row>
    <row r="19" spans="1:14" x14ac:dyDescent="0.15">
      <c r="A19" s="72" t="s">
        <v>101</v>
      </c>
      <c r="B19" s="86">
        <f>'Data (2)'!B17</f>
        <v>3956</v>
      </c>
      <c r="C19" s="86">
        <f>'Data (2)'!C17</f>
        <v>4316</v>
      </c>
      <c r="D19" s="86">
        <f>'Data (2)'!D17</f>
        <v>4791</v>
      </c>
      <c r="E19" s="86">
        <f>'Data (2)'!E17</f>
        <v>9538</v>
      </c>
      <c r="F19" s="86">
        <f>'Data (2)'!F17</f>
        <v>7200</v>
      </c>
      <c r="G19" s="86">
        <f>'Data (2)'!G17</f>
        <v>5353</v>
      </c>
      <c r="H19" s="86">
        <f>'Data (2)'!H17</f>
        <v>15664</v>
      </c>
      <c r="I19" s="86">
        <f>'Data (2)'!I17</f>
        <v>7453</v>
      </c>
      <c r="J19" s="86">
        <f>'Data (2)'!J17</f>
        <v>8581</v>
      </c>
      <c r="K19" s="86">
        <f>'Data (2)'!K17</f>
        <v>6585</v>
      </c>
      <c r="L19" s="86">
        <f>'Data (2)'!L17</f>
        <v>3862</v>
      </c>
      <c r="M19" s="86">
        <f>'Data (2)'!M17</f>
        <v>4365</v>
      </c>
      <c r="N19" s="85">
        <f>SUM(B19:M19)</f>
        <v>81664</v>
      </c>
    </row>
    <row r="20" spans="1:14" x14ac:dyDescent="0.15">
      <c r="A20" s="72" t="s">
        <v>155</v>
      </c>
      <c r="B20" s="86">
        <f>'Data (2)'!B18</f>
        <v>5171</v>
      </c>
      <c r="C20" s="86">
        <f>'Data (2)'!C18</f>
        <v>5608</v>
      </c>
      <c r="D20" s="86">
        <f>'Data (2)'!D18</f>
        <v>8359</v>
      </c>
      <c r="E20" s="86">
        <f>'Data (2)'!E18</f>
        <v>6745</v>
      </c>
      <c r="F20" s="86">
        <f>'Data (2)'!F18</f>
        <v>6572</v>
      </c>
      <c r="G20" s="86">
        <f>'Data (2)'!G18</f>
        <v>7086</v>
      </c>
      <c r="H20" s="86">
        <f>'Data (2)'!H18</f>
        <v>10282</v>
      </c>
      <c r="I20" s="86">
        <f>'Data (2)'!I18</f>
        <v>17409</v>
      </c>
      <c r="J20" s="86">
        <f>'Data (2)'!J18</f>
        <v>9577</v>
      </c>
      <c r="K20" s="86">
        <f>'Data (2)'!K18</f>
        <v>7278</v>
      </c>
      <c r="L20" s="86">
        <f>'Data (2)'!L18</f>
        <v>5048</v>
      </c>
      <c r="M20" s="86">
        <f>'Data (2)'!M18</f>
        <v>6103</v>
      </c>
      <c r="N20" s="85">
        <f>SUM(B20:M20)</f>
        <v>95238</v>
      </c>
    </row>
    <row r="21" spans="1:14" x14ac:dyDescent="0.15">
      <c r="A21" s="72" t="s">
        <v>263</v>
      </c>
      <c r="B21" s="86">
        <f>'Data (2)'!B19</f>
        <v>3161</v>
      </c>
      <c r="C21" s="86">
        <f>'Data (2)'!C19</f>
        <v>3452</v>
      </c>
      <c r="D21" s="86">
        <f>'Data (2)'!D19</f>
        <v>4521</v>
      </c>
      <c r="E21" s="86">
        <f>'Data (2)'!E19</f>
        <v>3632</v>
      </c>
      <c r="F21" s="86">
        <f>'Data (2)'!F19</f>
        <v>3061</v>
      </c>
      <c r="G21" s="86">
        <f>'Data (2)'!G19</f>
        <v>5383</v>
      </c>
      <c r="H21" s="86">
        <f>'Data (2)'!H19</f>
        <v>4397</v>
      </c>
      <c r="I21" s="86">
        <f>'Data (2)'!I19</f>
        <v>2902</v>
      </c>
      <c r="J21" s="86">
        <f>'Data (2)'!J19</f>
        <v>3322</v>
      </c>
      <c r="K21" s="86">
        <f>'Data (2)'!K19</f>
        <v>5071</v>
      </c>
      <c r="L21" s="86">
        <f>'Data (2)'!L19</f>
        <v>3407</v>
      </c>
      <c r="M21" s="86">
        <f>'Data (2)'!M19</f>
        <v>5419</v>
      </c>
      <c r="N21" s="85">
        <f>SUM(B21:M21)</f>
        <v>47728</v>
      </c>
    </row>
    <row r="22" spans="1:14" x14ac:dyDescent="0.15">
      <c r="A22" s="72" t="s">
        <v>75</v>
      </c>
      <c r="B22" s="86">
        <f>'Data (2)'!B20</f>
        <v>3176</v>
      </c>
      <c r="C22" s="86">
        <f>'Data (2)'!C20</f>
        <v>3538</v>
      </c>
      <c r="D22" s="86">
        <f>'Data (2)'!D20</f>
        <v>5058</v>
      </c>
      <c r="E22" s="86">
        <f>'Data (2)'!E20</f>
        <v>6051</v>
      </c>
      <c r="F22" s="86">
        <f>'Data (2)'!F20</f>
        <v>5063</v>
      </c>
      <c r="G22" s="86">
        <f>'Data (2)'!G20</f>
        <v>4844</v>
      </c>
      <c r="H22" s="86">
        <f>'Data (2)'!H20</f>
        <v>11820</v>
      </c>
      <c r="I22" s="86">
        <f>'Data (2)'!I20</f>
        <v>5159</v>
      </c>
      <c r="J22" s="86">
        <f>'Data (2)'!J20</f>
        <v>6946</v>
      </c>
      <c r="K22" s="86">
        <f>'Data (2)'!K20</f>
        <v>6156</v>
      </c>
      <c r="L22" s="86">
        <f>'Data (2)'!L20</f>
        <v>3451</v>
      </c>
      <c r="M22" s="86">
        <f>'Data (2)'!M20</f>
        <v>3930</v>
      </c>
      <c r="N22" s="85">
        <f>SUM(B22:M22)</f>
        <v>65192</v>
      </c>
    </row>
    <row r="23" spans="1:14" x14ac:dyDescent="0.15">
      <c r="A23" s="72" t="s">
        <v>37</v>
      </c>
      <c r="B23" s="86">
        <f>'Data (2)'!B21</f>
        <v>26103</v>
      </c>
      <c r="C23" s="86">
        <f>'Data (2)'!C21</f>
        <v>29182</v>
      </c>
      <c r="D23" s="86">
        <f>'Data (2)'!D21</f>
        <v>41659</v>
      </c>
      <c r="E23" s="86">
        <f>'Data (2)'!E21</f>
        <v>36806</v>
      </c>
      <c r="F23" s="86">
        <f>'Data (2)'!F21</f>
        <v>36865</v>
      </c>
      <c r="G23" s="86">
        <f>'Data (2)'!G21</f>
        <v>31822</v>
      </c>
      <c r="H23" s="86">
        <f>'Data (2)'!H21</f>
        <v>45299</v>
      </c>
      <c r="I23" s="86">
        <f>'Data (2)'!I21</f>
        <v>43104</v>
      </c>
      <c r="J23" s="86">
        <f>'Data (2)'!J21</f>
        <v>45570</v>
      </c>
      <c r="K23" s="86">
        <f>'Data (2)'!K21</f>
        <v>44914</v>
      </c>
      <c r="L23" s="86">
        <f>'Data (2)'!L21</f>
        <v>27040</v>
      </c>
      <c r="M23" s="86">
        <f>'Data (2)'!M21</f>
        <v>28907</v>
      </c>
      <c r="N23" s="85">
        <f>SUM(B23:M23)</f>
        <v>437271</v>
      </c>
    </row>
    <row r="24" spans="1:14" x14ac:dyDescent="0.15">
      <c r="A24" s="72" t="s">
        <v>265</v>
      </c>
      <c r="B24" s="86">
        <f>'Data (2)'!B22</f>
        <v>1020</v>
      </c>
      <c r="C24" s="86">
        <f>'Data (2)'!C22</f>
        <v>907</v>
      </c>
      <c r="D24" s="86">
        <f>'Data (2)'!D22</f>
        <v>1223</v>
      </c>
      <c r="E24" s="86">
        <f>'Data (2)'!E22</f>
        <v>1277</v>
      </c>
      <c r="F24" s="86">
        <f>'Data (2)'!F22</f>
        <v>1097</v>
      </c>
      <c r="G24" s="86">
        <f>'Data (2)'!G22</f>
        <v>1399</v>
      </c>
      <c r="H24" s="86">
        <f>'Data (2)'!H22</f>
        <v>1304</v>
      </c>
      <c r="I24" s="86">
        <f>'Data (2)'!I22</f>
        <v>1477</v>
      </c>
      <c r="J24" s="86">
        <f>'Data (2)'!J22</f>
        <v>1389</v>
      </c>
      <c r="K24" s="86">
        <f>'Data (2)'!K22</f>
        <v>1649</v>
      </c>
      <c r="L24" s="86">
        <f>'Data (2)'!L22</f>
        <v>1207</v>
      </c>
      <c r="M24" s="86">
        <f>'Data (2)'!M22</f>
        <v>1792</v>
      </c>
      <c r="N24" s="85">
        <f>SUM(B24:M24)</f>
        <v>15741</v>
      </c>
    </row>
    <row r="25" spans="1:14" x14ac:dyDescent="0.15">
      <c r="A25" s="72" t="s">
        <v>77</v>
      </c>
      <c r="B25" s="86">
        <f>'Data (2)'!B23</f>
        <v>1919</v>
      </c>
      <c r="C25" s="86">
        <f>'Data (2)'!C23</f>
        <v>2075</v>
      </c>
      <c r="D25" s="86">
        <f>'Data (2)'!D23</f>
        <v>2758</v>
      </c>
      <c r="E25" s="86">
        <f>'Data (2)'!E23</f>
        <v>2154</v>
      </c>
      <c r="F25" s="86">
        <f>'Data (2)'!F23</f>
        <v>2960</v>
      </c>
      <c r="G25" s="86">
        <f>'Data (2)'!G23</f>
        <v>3533</v>
      </c>
      <c r="H25" s="86">
        <f>'Data (2)'!H23</f>
        <v>3839</v>
      </c>
      <c r="I25" s="86">
        <f>'Data (2)'!I23</f>
        <v>2670</v>
      </c>
      <c r="J25" s="86">
        <f>'Data (2)'!J23</f>
        <v>2595</v>
      </c>
      <c r="K25" s="86">
        <f>'Data (2)'!K23</f>
        <v>1961</v>
      </c>
      <c r="L25" s="86">
        <f>'Data (2)'!L23</f>
        <v>1663</v>
      </c>
      <c r="M25" s="86">
        <f>'Data (2)'!M23</f>
        <v>2557</v>
      </c>
      <c r="N25" s="85">
        <f>SUM(B25:M25)</f>
        <v>30684</v>
      </c>
    </row>
    <row r="26" spans="1:14" x14ac:dyDescent="0.15">
      <c r="A26" s="72" t="s">
        <v>86</v>
      </c>
      <c r="B26" s="86">
        <f>'Data (2)'!B24</f>
        <v>20544</v>
      </c>
      <c r="C26" s="86">
        <f>'Data (2)'!C24</f>
        <v>15769</v>
      </c>
      <c r="D26" s="86">
        <f>'Data (2)'!D24</f>
        <v>19923</v>
      </c>
      <c r="E26" s="86">
        <f>'Data (2)'!E24</f>
        <v>24803</v>
      </c>
      <c r="F26" s="86">
        <f>'Data (2)'!F24</f>
        <v>37221</v>
      </c>
      <c r="G26" s="86">
        <f>'Data (2)'!G24</f>
        <v>32991</v>
      </c>
      <c r="H26" s="86">
        <f>'Data (2)'!H24</f>
        <v>22822</v>
      </c>
      <c r="I26" s="86">
        <f>'Data (2)'!I24</f>
        <v>24787</v>
      </c>
      <c r="J26" s="86">
        <f>'Data (2)'!J24</f>
        <v>25819</v>
      </c>
      <c r="K26" s="86">
        <f>'Data (2)'!K24</f>
        <v>19016</v>
      </c>
      <c r="L26" s="86">
        <f>'Data (2)'!L24</f>
        <v>16208</v>
      </c>
      <c r="M26" s="86">
        <f>'Data (2)'!M24</f>
        <v>19875</v>
      </c>
      <c r="N26" s="85">
        <f>SUM(B26:M26)</f>
        <v>279778</v>
      </c>
    </row>
    <row r="27" spans="1:14" x14ac:dyDescent="0.15">
      <c r="A27" s="72" t="s">
        <v>24</v>
      </c>
      <c r="B27" s="86">
        <f>'Data (2)'!B25</f>
        <v>18943</v>
      </c>
      <c r="C27" s="86">
        <f>'Data (2)'!C25</f>
        <v>27140</v>
      </c>
      <c r="D27" s="86">
        <f>'Data (2)'!D25</f>
        <v>24649</v>
      </c>
      <c r="E27" s="86">
        <f>'Data (2)'!E25</f>
        <v>21078</v>
      </c>
      <c r="F27" s="86">
        <f>'Data (2)'!F25</f>
        <v>22555</v>
      </c>
      <c r="G27" s="86">
        <f>'Data (2)'!G25</f>
        <v>21677</v>
      </c>
      <c r="H27" s="86">
        <f>'Data (2)'!H25</f>
        <v>28980</v>
      </c>
      <c r="I27" s="86">
        <f>'Data (2)'!I25</f>
        <v>42287</v>
      </c>
      <c r="J27" s="86">
        <f>'Data (2)'!J25</f>
        <v>37182</v>
      </c>
      <c r="K27" s="86">
        <f>'Data (2)'!K25</f>
        <v>23993</v>
      </c>
      <c r="L27" s="86">
        <f>'Data (2)'!L25</f>
        <v>18471</v>
      </c>
      <c r="M27" s="86">
        <f>'Data (2)'!M25</f>
        <v>24029</v>
      </c>
      <c r="N27" s="85">
        <f>SUM(B27:M27)</f>
        <v>310984</v>
      </c>
    </row>
    <row r="28" spans="1:14" x14ac:dyDescent="0.15">
      <c r="A28" s="72" t="s">
        <v>318</v>
      </c>
      <c r="B28" s="86">
        <f>'Data (2)'!B26</f>
        <v>27120</v>
      </c>
      <c r="C28" s="86">
        <f>'Data (2)'!C26</f>
        <v>23072</v>
      </c>
      <c r="D28" s="86">
        <f>'Data (2)'!D26</f>
        <v>17822</v>
      </c>
      <c r="E28" s="86">
        <f>'Data (2)'!E26</f>
        <v>20171</v>
      </c>
      <c r="F28" s="86">
        <f>'Data (2)'!F26</f>
        <v>23916</v>
      </c>
      <c r="G28" s="86">
        <f>'Data (2)'!G26</f>
        <v>22545</v>
      </c>
      <c r="H28" s="86">
        <f>'Data (2)'!H26</f>
        <v>26057</v>
      </c>
      <c r="I28" s="86">
        <f>'Data (2)'!I26</f>
        <v>21021</v>
      </c>
      <c r="J28" s="86">
        <f>'Data (2)'!J26</f>
        <v>30870</v>
      </c>
      <c r="K28" s="86">
        <f>'Data (2)'!K26</f>
        <v>21452</v>
      </c>
      <c r="L28" s="86">
        <f>'Data (2)'!L26</f>
        <v>18899</v>
      </c>
      <c r="M28" s="86">
        <f>'Data (2)'!M26</f>
        <v>24107</v>
      </c>
      <c r="N28" s="85">
        <f>SUM(B28:M28)</f>
        <v>277052</v>
      </c>
    </row>
    <row r="29" spans="1:14" x14ac:dyDescent="0.15">
      <c r="A29" s="73" t="s">
        <v>317</v>
      </c>
      <c r="B29" s="86">
        <f>'Data (2)'!B27</f>
        <v>44590</v>
      </c>
      <c r="C29" s="86">
        <f>'Data (2)'!C27</f>
        <v>35695</v>
      </c>
      <c r="D29" s="86">
        <f>'Data (2)'!D27</f>
        <v>32716</v>
      </c>
      <c r="E29" s="86">
        <f>'Data (2)'!E27</f>
        <v>30291</v>
      </c>
      <c r="F29" s="86">
        <f>'Data (2)'!F27</f>
        <v>36437</v>
      </c>
      <c r="G29" s="86">
        <f>'Data (2)'!G27</f>
        <v>41477</v>
      </c>
      <c r="H29" s="86">
        <f>'Data (2)'!H27</f>
        <v>53809</v>
      </c>
      <c r="I29" s="86">
        <f>'Data (2)'!I27</f>
        <v>51920</v>
      </c>
      <c r="J29" s="86">
        <f>'Data (2)'!J27</f>
        <v>59419</v>
      </c>
      <c r="K29" s="86">
        <f>'Data (2)'!K27</f>
        <v>33659</v>
      </c>
      <c r="L29" s="86">
        <f>'Data (2)'!L27</f>
        <v>30615</v>
      </c>
      <c r="M29" s="86">
        <f>'Data (2)'!M27</f>
        <v>38376</v>
      </c>
      <c r="N29" s="85">
        <f>SUM(B29:M29)</f>
        <v>489004</v>
      </c>
    </row>
    <row r="30" spans="1:14" x14ac:dyDescent="0.15">
      <c r="A30" s="72" t="s">
        <v>271</v>
      </c>
      <c r="B30" s="86">
        <f>'Data (2)'!B28</f>
        <v>11479</v>
      </c>
      <c r="C30" s="86">
        <f>'Data (2)'!C28</f>
        <v>11506</v>
      </c>
      <c r="D30" s="86">
        <f>'Data (2)'!D28</f>
        <v>10541</v>
      </c>
      <c r="E30" s="86">
        <f>'Data (2)'!E28</f>
        <v>10503</v>
      </c>
      <c r="F30" s="86">
        <f>'Data (2)'!F28</f>
        <v>11878</v>
      </c>
      <c r="G30" s="86">
        <f>'Data (2)'!G28</f>
        <v>16312</v>
      </c>
      <c r="H30" s="86">
        <f>'Data (2)'!H28</f>
        <v>15497</v>
      </c>
      <c r="I30" s="86">
        <f>'Data (2)'!I28</f>
        <v>12178</v>
      </c>
      <c r="J30" s="86">
        <f>'Data (2)'!J28</f>
        <v>11479</v>
      </c>
      <c r="K30" s="86">
        <f>'Data (2)'!K28</f>
        <v>10797</v>
      </c>
      <c r="L30" s="86">
        <f>'Data (2)'!L28</f>
        <v>9054</v>
      </c>
      <c r="M30" s="86">
        <f>'Data (2)'!M28</f>
        <v>9469</v>
      </c>
      <c r="N30" s="85">
        <f>SUM(B30:M30)</f>
        <v>140693</v>
      </c>
    </row>
    <row r="31" spans="1:14" x14ac:dyDescent="0.15">
      <c r="A31" s="72" t="s">
        <v>87</v>
      </c>
      <c r="B31" s="86">
        <f>'Data (2)'!B29</f>
        <v>2955</v>
      </c>
      <c r="C31" s="86">
        <f>'Data (2)'!C29</f>
        <v>3525</v>
      </c>
      <c r="D31" s="86">
        <f>'Data (2)'!D29</f>
        <v>4177</v>
      </c>
      <c r="E31" s="86">
        <f>'Data (2)'!E29</f>
        <v>5382</v>
      </c>
      <c r="F31" s="86">
        <f>'Data (2)'!F29</f>
        <v>5025</v>
      </c>
      <c r="G31" s="86">
        <f>'Data (2)'!G29</f>
        <v>4743</v>
      </c>
      <c r="H31" s="86">
        <f>'Data (2)'!H29</f>
        <v>6358</v>
      </c>
      <c r="I31" s="86">
        <f>'Data (2)'!I29</f>
        <v>5126</v>
      </c>
      <c r="J31" s="86">
        <f>'Data (2)'!J29</f>
        <v>6554</v>
      </c>
      <c r="K31" s="86">
        <f>'Data (2)'!K29</f>
        <v>5029</v>
      </c>
      <c r="L31" s="86">
        <f>'Data (2)'!L29</f>
        <v>4167</v>
      </c>
      <c r="M31" s="86">
        <f>'Data (2)'!M29</f>
        <v>4130</v>
      </c>
      <c r="N31" s="85">
        <f>SUM(B31:M31)</f>
        <v>57171</v>
      </c>
    </row>
    <row r="32" spans="1:14" x14ac:dyDescent="0.15">
      <c r="A32" s="72" t="s">
        <v>21</v>
      </c>
      <c r="B32" s="86">
        <f>'Data (2)'!B30</f>
        <v>22513</v>
      </c>
      <c r="C32" s="86">
        <f>'Data (2)'!C30</f>
        <v>17525</v>
      </c>
      <c r="D32" s="86">
        <f>'Data (2)'!D30</f>
        <v>20104</v>
      </c>
      <c r="E32" s="86">
        <f>'Data (2)'!E30</f>
        <v>24585</v>
      </c>
      <c r="F32" s="86">
        <f>'Data (2)'!F30</f>
        <v>21960</v>
      </c>
      <c r="G32" s="86">
        <f>'Data (2)'!G30</f>
        <v>26602</v>
      </c>
      <c r="H32" s="86">
        <f>'Data (2)'!H30</f>
        <v>23087</v>
      </c>
      <c r="I32" s="86">
        <f>'Data (2)'!I30</f>
        <v>21541</v>
      </c>
      <c r="J32" s="86">
        <f>'Data (2)'!J30</f>
        <v>33035</v>
      </c>
      <c r="K32" s="86">
        <f>'Data (2)'!K30</f>
        <v>24131</v>
      </c>
      <c r="L32" s="86">
        <f>'Data (2)'!L30</f>
        <v>18175</v>
      </c>
      <c r="M32" s="86">
        <f>'Data (2)'!M30</f>
        <v>30234</v>
      </c>
      <c r="N32" s="85">
        <f>SUM(B32:M32)</f>
        <v>283492</v>
      </c>
    </row>
    <row r="33" spans="1:14" x14ac:dyDescent="0.15">
      <c r="A33" s="71" t="s">
        <v>70</v>
      </c>
      <c r="B33" s="86">
        <f>'Data (2)'!B31</f>
        <v>3226</v>
      </c>
      <c r="C33" s="86">
        <f>'Data (2)'!C31</f>
        <v>2981</v>
      </c>
      <c r="D33" s="86">
        <f>'Data (2)'!D31</f>
        <v>3264</v>
      </c>
      <c r="E33" s="86">
        <f>'Data (2)'!E31</f>
        <v>2613</v>
      </c>
      <c r="F33" s="86">
        <f>'Data (2)'!F31</f>
        <v>3307</v>
      </c>
      <c r="G33" s="86">
        <f>'Data (2)'!G31</f>
        <v>3076</v>
      </c>
      <c r="H33" s="86">
        <f>'Data (2)'!H31</f>
        <v>3608</v>
      </c>
      <c r="I33" s="86">
        <f>'Data (2)'!I31</f>
        <v>2825</v>
      </c>
      <c r="J33" s="86">
        <f>'Data (2)'!J31</f>
        <v>3475</v>
      </c>
      <c r="K33" s="86">
        <f>'Data (2)'!K31</f>
        <v>3562</v>
      </c>
      <c r="L33" s="86">
        <f>'Data (2)'!L31</f>
        <v>2344</v>
      </c>
      <c r="M33" s="86">
        <f>'Data (2)'!M31</f>
        <v>3504</v>
      </c>
      <c r="N33" s="85">
        <f>SUM(B33:M33)</f>
        <v>37785</v>
      </c>
    </row>
    <row r="34" spans="1:14" x14ac:dyDescent="0.15">
      <c r="A34" s="72" t="s">
        <v>71</v>
      </c>
      <c r="B34" s="86">
        <f>'Data (2)'!B32</f>
        <v>10819</v>
      </c>
      <c r="C34" s="86">
        <f>'Data (2)'!C32</f>
        <v>8911</v>
      </c>
      <c r="D34" s="86">
        <f>'Data (2)'!D32</f>
        <v>10022</v>
      </c>
      <c r="E34" s="86">
        <f>'Data (2)'!E32</f>
        <v>9329</v>
      </c>
      <c r="F34" s="86">
        <f>'Data (2)'!F32</f>
        <v>11921</v>
      </c>
      <c r="G34" s="86">
        <f>'Data (2)'!G32</f>
        <v>10752</v>
      </c>
      <c r="H34" s="86">
        <f>'Data (2)'!H32</f>
        <v>11205</v>
      </c>
      <c r="I34" s="86">
        <f>'Data (2)'!I32</f>
        <v>9242</v>
      </c>
      <c r="J34" s="86">
        <f>'Data (2)'!J32</f>
        <v>11295</v>
      </c>
      <c r="K34" s="86">
        <f>'Data (2)'!K32</f>
        <v>10774</v>
      </c>
      <c r="L34" s="86">
        <f>'Data (2)'!L32</f>
        <v>8874</v>
      </c>
      <c r="M34" s="86">
        <f>'Data (2)'!M32</f>
        <v>13080</v>
      </c>
      <c r="N34" s="85">
        <f>SUM(B34:M34)</f>
        <v>126224</v>
      </c>
    </row>
    <row r="35" spans="1:14" x14ac:dyDescent="0.15">
      <c r="A35" s="71" t="s">
        <v>99</v>
      </c>
      <c r="B35" s="84">
        <f>'Data (2)'!B33</f>
        <v>3615</v>
      </c>
      <c r="C35" s="84">
        <f>'Data (2)'!C33</f>
        <v>3147</v>
      </c>
      <c r="D35" s="84">
        <f>'Data (2)'!D33</f>
        <v>5130</v>
      </c>
      <c r="E35" s="84">
        <f>'Data (2)'!E33</f>
        <v>3869</v>
      </c>
      <c r="F35" s="84">
        <f>'Data (2)'!F33</f>
        <v>4818</v>
      </c>
      <c r="G35" s="84">
        <f>'Data (2)'!G33</f>
        <v>7660</v>
      </c>
      <c r="H35" s="84">
        <f>'Data (2)'!H33</f>
        <v>4720</v>
      </c>
      <c r="I35" s="84">
        <f>'Data (2)'!I33</f>
        <v>4340</v>
      </c>
      <c r="J35" s="84">
        <f>'Data (2)'!J33</f>
        <v>4178</v>
      </c>
      <c r="K35" s="84">
        <f>'Data (2)'!K33</f>
        <v>5332</v>
      </c>
      <c r="L35" s="84">
        <f>'Data (2)'!L33</f>
        <v>4184</v>
      </c>
      <c r="M35" s="84">
        <f>'Data (2)'!M33</f>
        <v>7353</v>
      </c>
      <c r="N35" s="83">
        <f>SUM(B35:M35)</f>
        <v>58346</v>
      </c>
    </row>
    <row r="36" spans="1:14" ht="14" thickBot="1" x14ac:dyDescent="0.2">
      <c r="A36" s="69" t="s">
        <v>269</v>
      </c>
      <c r="B36" s="82">
        <f>'Data (2)'!B34</f>
        <v>316</v>
      </c>
      <c r="C36" s="82">
        <f>'Data (2)'!C34</f>
        <v>355</v>
      </c>
      <c r="D36" s="82">
        <f>'Data (2)'!D34</f>
        <v>480</v>
      </c>
      <c r="E36" s="82">
        <f>'Data (2)'!E34</f>
        <v>359</v>
      </c>
      <c r="F36" s="82">
        <f>'Data (2)'!F34</f>
        <v>458</v>
      </c>
      <c r="G36" s="82">
        <f>'Data (2)'!G34</f>
        <v>608</v>
      </c>
      <c r="H36" s="82">
        <f>'Data (2)'!H34</f>
        <v>468</v>
      </c>
      <c r="I36" s="82">
        <f>'Data (2)'!I34</f>
        <v>468</v>
      </c>
      <c r="J36" s="82">
        <f>'Data (2)'!J34</f>
        <v>452</v>
      </c>
      <c r="K36" s="82">
        <f>'Data (2)'!K34</f>
        <v>473</v>
      </c>
      <c r="L36" s="82">
        <f>'Data (2)'!L34</f>
        <v>361</v>
      </c>
      <c r="M36" s="82">
        <f>'Data (2)'!M34</f>
        <v>612</v>
      </c>
      <c r="N36" s="81">
        <f>SUM(B36:M36)</f>
        <v>5410</v>
      </c>
    </row>
    <row r="37" spans="1:14" x14ac:dyDescent="0.15">
      <c r="A37" s="6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79"/>
    </row>
    <row r="38" spans="1:14" ht="15.75" customHeight="1" x14ac:dyDescent="0.15">
      <c r="A38" s="78" t="s">
        <v>324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.75" customHeight="1" x14ac:dyDescent="0.15">
      <c r="A39" s="78">
        <v>2023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1:14" ht="14" thickBot="1" x14ac:dyDescent="0.2"/>
    <row r="41" spans="1:14" x14ac:dyDescent="0.15">
      <c r="A41" s="77">
        <v>2023</v>
      </c>
      <c r="B41" s="75" t="s">
        <v>38</v>
      </c>
      <c r="C41" s="75" t="s">
        <v>39</v>
      </c>
      <c r="D41" s="75" t="s">
        <v>40</v>
      </c>
      <c r="E41" s="75" t="s">
        <v>41</v>
      </c>
      <c r="F41" s="75" t="s">
        <v>5</v>
      </c>
      <c r="G41" s="75" t="s">
        <v>42</v>
      </c>
      <c r="H41" s="75" t="s">
        <v>7</v>
      </c>
      <c r="I41" s="75" t="s">
        <v>43</v>
      </c>
      <c r="J41" s="75" t="s">
        <v>44</v>
      </c>
      <c r="K41" s="75" t="s">
        <v>50</v>
      </c>
      <c r="L41" s="75" t="s">
        <v>51</v>
      </c>
      <c r="M41" s="75" t="s">
        <v>52</v>
      </c>
      <c r="N41" s="88" t="s">
        <v>45</v>
      </c>
    </row>
    <row r="42" spans="1:14" x14ac:dyDescent="0.15">
      <c r="A42" s="74" t="s">
        <v>106</v>
      </c>
      <c r="B42" s="86">
        <f>SUM('Data (2)'!B37,'Data (2)'!B38)</f>
        <v>88299</v>
      </c>
      <c r="C42" s="86">
        <f>SUM('Data (2)'!C37,'Data (2)'!C38)</f>
        <v>101721</v>
      </c>
      <c r="D42" s="86">
        <f>SUM('Data (2)'!D37,'Data (2)'!D38)</f>
        <v>133676</v>
      </c>
      <c r="E42" s="86">
        <f>SUM('Data (2)'!E37,'Data (2)'!E38)</f>
        <v>154743</v>
      </c>
      <c r="F42" s="86">
        <f>SUM('Data (2)'!F37,'Data (2)'!F38)</f>
        <v>137604</v>
      </c>
      <c r="G42" s="86">
        <f>SUM('Data (2)'!G37,'Data (2)'!G38)</f>
        <v>133989</v>
      </c>
      <c r="H42" s="86">
        <f>SUM('Data (2)'!H37,'Data (2)'!H38)</f>
        <v>216894</v>
      </c>
      <c r="I42" s="86">
        <f>SUM('Data (2)'!I37,'Data (2)'!I38)</f>
        <v>224019</v>
      </c>
      <c r="J42" s="86">
        <f>SUM('Data (2)'!J37,'Data (2)'!J38)</f>
        <v>183251</v>
      </c>
      <c r="K42" s="86">
        <f>SUM('Data (2)'!K37,'Data (2)'!K38)</f>
        <v>173267</v>
      </c>
      <c r="L42" s="86">
        <f>SUM('Data (2)'!L37,'Data (2)'!L38)</f>
        <v>104010</v>
      </c>
      <c r="M42" s="86">
        <f>SUM('Data (2)'!M37,'Data (2)'!M38)</f>
        <v>111301</v>
      </c>
      <c r="N42" s="87">
        <f>SUM(B42:M42)</f>
        <v>1762774</v>
      </c>
    </row>
    <row r="43" spans="1:14" x14ac:dyDescent="0.15">
      <c r="A43" s="74" t="s">
        <v>53</v>
      </c>
      <c r="B43" s="86">
        <f>'Data (2)'!B39</f>
        <v>97314</v>
      </c>
      <c r="C43" s="86">
        <f>'Data (2)'!C39</f>
        <v>81958</v>
      </c>
      <c r="D43" s="86">
        <f>'Data (2)'!D39</f>
        <v>99081</v>
      </c>
      <c r="E43" s="86">
        <f>'Data (2)'!E39</f>
        <v>107886</v>
      </c>
      <c r="F43" s="86">
        <f>'Data (2)'!F39</f>
        <v>129039</v>
      </c>
      <c r="G43" s="86">
        <f>'Data (2)'!G39</f>
        <v>143969</v>
      </c>
      <c r="H43" s="86">
        <f>'Data (2)'!H39</f>
        <v>146425</v>
      </c>
      <c r="I43" s="86">
        <f>'Data (2)'!I39</f>
        <v>156043</v>
      </c>
      <c r="J43" s="86">
        <f>'Data (2)'!J39</f>
        <v>172041</v>
      </c>
      <c r="K43" s="86">
        <f>'Data (2)'!K39</f>
        <v>127184</v>
      </c>
      <c r="L43" s="86">
        <f>'Data (2)'!L39</f>
        <v>106892</v>
      </c>
      <c r="M43" s="86">
        <f>'Data (2)'!M39</f>
        <v>132066</v>
      </c>
      <c r="N43" s="87">
        <f>SUM(B43:M43)</f>
        <v>1499898</v>
      </c>
    </row>
    <row r="44" spans="1:14" x14ac:dyDescent="0.15">
      <c r="A44" s="74" t="s">
        <v>108</v>
      </c>
      <c r="B44" s="86">
        <f>'Data (2)'!B40</f>
        <v>11106</v>
      </c>
      <c r="C44" s="86">
        <f>'Data (2)'!C40</f>
        <v>8417</v>
      </c>
      <c r="D44" s="86">
        <f>'Data (2)'!D40</f>
        <v>11678</v>
      </c>
      <c r="E44" s="86">
        <f>'Data (2)'!E40</f>
        <v>11792</v>
      </c>
      <c r="F44" s="86">
        <f>'Data (2)'!F40</f>
        <v>11248</v>
      </c>
      <c r="G44" s="86">
        <f>'Data (2)'!G40</f>
        <v>18182</v>
      </c>
      <c r="H44" s="86">
        <f>'Data (2)'!H40</f>
        <v>18770</v>
      </c>
      <c r="I44" s="86">
        <f>'Data (2)'!I40</f>
        <v>16851</v>
      </c>
      <c r="J44" s="86">
        <f>'Data (2)'!J40</f>
        <v>15642</v>
      </c>
      <c r="K44" s="86">
        <f>'Data (2)'!K40</f>
        <v>11053</v>
      </c>
      <c r="L44" s="86">
        <f>'Data (2)'!L40</f>
        <v>8858</v>
      </c>
      <c r="M44" s="86">
        <f>'Data (2)'!M40</f>
        <v>8952</v>
      </c>
      <c r="N44" s="87">
        <f>SUM(B44:M44)</f>
        <v>152549</v>
      </c>
    </row>
    <row r="45" spans="1:14" x14ac:dyDescent="0.15">
      <c r="A45" s="74" t="s">
        <v>102</v>
      </c>
      <c r="B45" s="86">
        <f>'Data (2)'!B41</f>
        <v>2091</v>
      </c>
      <c r="C45" s="86">
        <f>'Data (2)'!C41</f>
        <v>1746</v>
      </c>
      <c r="D45" s="86">
        <f>'Data (2)'!D41</f>
        <v>2151</v>
      </c>
      <c r="E45" s="86">
        <f>'Data (2)'!E41</f>
        <v>2346</v>
      </c>
      <c r="F45" s="86">
        <f>'Data (2)'!F41</f>
        <v>2664</v>
      </c>
      <c r="G45" s="86">
        <f>'Data (2)'!G41</f>
        <v>2968</v>
      </c>
      <c r="H45" s="86">
        <f>'Data (2)'!H41</f>
        <v>3572</v>
      </c>
      <c r="I45" s="86">
        <f>'Data (2)'!I41</f>
        <v>3883</v>
      </c>
      <c r="J45" s="86">
        <f>'Data (2)'!J41</f>
        <v>3173</v>
      </c>
      <c r="K45" s="86">
        <f>'Data (2)'!K41</f>
        <v>2888</v>
      </c>
      <c r="L45" s="86">
        <f>'Data (2)'!L41</f>
        <v>2085</v>
      </c>
      <c r="M45" s="86">
        <f>'Data (2)'!M41</f>
        <v>2087</v>
      </c>
      <c r="N45" s="87">
        <f>SUM(B45:M45)</f>
        <v>31654</v>
      </c>
    </row>
    <row r="46" spans="1:14" x14ac:dyDescent="0.15">
      <c r="A46" s="72" t="s">
        <v>110</v>
      </c>
      <c r="B46" s="86">
        <f>'Data (2)'!B42</f>
        <v>24822</v>
      </c>
      <c r="C46" s="86">
        <f>'Data (2)'!C42</f>
        <v>16221</v>
      </c>
      <c r="D46" s="86">
        <f>'Data (2)'!D42</f>
        <v>20959</v>
      </c>
      <c r="E46" s="86">
        <f>'Data (2)'!E42</f>
        <v>28957</v>
      </c>
      <c r="F46" s="86">
        <f>'Data (2)'!F42</f>
        <v>26481</v>
      </c>
      <c r="G46" s="86">
        <f>'Data (2)'!G42</f>
        <v>34143</v>
      </c>
      <c r="H46" s="86">
        <f>'Data (2)'!H42</f>
        <v>30762</v>
      </c>
      <c r="I46" s="86">
        <f>'Data (2)'!I42</f>
        <v>29181</v>
      </c>
      <c r="J46" s="86">
        <f>'Data (2)'!J42</f>
        <v>42737</v>
      </c>
      <c r="K46" s="86">
        <f>'Data (2)'!K42</f>
        <v>32336</v>
      </c>
      <c r="L46" s="86">
        <f>'Data (2)'!L42</f>
        <v>23531</v>
      </c>
      <c r="M46" s="86">
        <f>'Data (2)'!M42</f>
        <v>21669</v>
      </c>
      <c r="N46" s="85">
        <f>SUM(B46:M46)</f>
        <v>331799</v>
      </c>
    </row>
    <row r="47" spans="1:14" x14ac:dyDescent="0.15">
      <c r="A47" s="72" t="s">
        <v>112</v>
      </c>
      <c r="B47" s="86">
        <f>'Data (2)'!B43</f>
        <v>20288</v>
      </c>
      <c r="C47" s="86">
        <f>'Data (2)'!C43</f>
        <v>19062</v>
      </c>
      <c r="D47" s="86">
        <f>'Data (2)'!D43</f>
        <v>21165</v>
      </c>
      <c r="E47" s="86">
        <f>'Data (2)'!E43</f>
        <v>22508</v>
      </c>
      <c r="F47" s="86">
        <f>'Data (2)'!F43</f>
        <v>23580</v>
      </c>
      <c r="G47" s="86">
        <f>'Data (2)'!G43</f>
        <v>25504</v>
      </c>
      <c r="H47" s="86">
        <f>'Data (2)'!H43</f>
        <v>28139</v>
      </c>
      <c r="I47" s="86">
        <f>'Data (2)'!I43</f>
        <v>26369</v>
      </c>
      <c r="J47" s="86">
        <f>'Data (2)'!J43</f>
        <v>32518</v>
      </c>
      <c r="K47" s="86">
        <f>'Data (2)'!K43</f>
        <v>32931</v>
      </c>
      <c r="L47" s="86">
        <f>'Data (2)'!L43</f>
        <v>20077</v>
      </c>
      <c r="M47" s="86">
        <f>'Data (2)'!M43</f>
        <v>23054</v>
      </c>
      <c r="N47" s="85">
        <f>SUM(B47:M47)</f>
        <v>295195</v>
      </c>
    </row>
    <row r="48" spans="1:14" x14ac:dyDescent="0.15">
      <c r="A48" s="72" t="s">
        <v>321</v>
      </c>
      <c r="B48" s="86">
        <f>'Data (2)'!B44</f>
        <v>9947</v>
      </c>
      <c r="C48" s="86">
        <f>'Data (2)'!C44</f>
        <v>10407</v>
      </c>
      <c r="D48" s="86">
        <f>'Data (2)'!D44</f>
        <v>12143</v>
      </c>
      <c r="E48" s="86">
        <f>'Data (2)'!E44</f>
        <v>13609</v>
      </c>
      <c r="F48" s="86">
        <f>'Data (2)'!F44</f>
        <v>14449</v>
      </c>
      <c r="G48" s="86">
        <f>'Data (2)'!G44</f>
        <v>14642</v>
      </c>
      <c r="H48" s="86">
        <f>'Data (2)'!H44</f>
        <v>15490</v>
      </c>
      <c r="I48" s="86">
        <f>'Data (2)'!I44</f>
        <v>13451</v>
      </c>
      <c r="J48" s="86">
        <f>'Data (2)'!J44</f>
        <v>18805</v>
      </c>
      <c r="K48" s="86">
        <f>'Data (2)'!K44</f>
        <v>18298</v>
      </c>
      <c r="L48" s="86">
        <f>'Data (2)'!L44</f>
        <v>19289</v>
      </c>
      <c r="M48" s="86">
        <f>'Data (2)'!M44</f>
        <v>13059</v>
      </c>
      <c r="N48" s="85">
        <f>SUM(B48:M48)</f>
        <v>173589</v>
      </c>
    </row>
    <row r="49" spans="1:14" x14ac:dyDescent="0.15">
      <c r="A49" s="72" t="s">
        <v>104</v>
      </c>
      <c r="B49" s="86">
        <f>'Data (2)'!B45</f>
        <v>1065</v>
      </c>
      <c r="C49" s="86">
        <f>'Data (2)'!C45</f>
        <v>1216</v>
      </c>
      <c r="D49" s="86">
        <f>'Data (2)'!D45</f>
        <v>1566</v>
      </c>
      <c r="E49" s="86">
        <f>'Data (2)'!E45</f>
        <v>1754</v>
      </c>
      <c r="F49" s="86">
        <f>'Data (2)'!F45</f>
        <v>1776</v>
      </c>
      <c r="G49" s="86">
        <f>'Data (2)'!G45</f>
        <v>1647</v>
      </c>
      <c r="H49" s="86">
        <f>'Data (2)'!H45</f>
        <v>2408</v>
      </c>
      <c r="I49" s="86">
        <f>'Data (2)'!I45</f>
        <v>2370</v>
      </c>
      <c r="J49" s="86">
        <f>'Data (2)'!J45</f>
        <v>1849</v>
      </c>
      <c r="K49" s="86">
        <f>'Data (2)'!K45</f>
        <v>2096</v>
      </c>
      <c r="L49" s="86">
        <f>'Data (2)'!L45</f>
        <v>1696</v>
      </c>
      <c r="M49" s="86">
        <f>'Data (2)'!M45</f>
        <v>1496</v>
      </c>
      <c r="N49" s="85">
        <f>SUM(B49:M49)</f>
        <v>20939</v>
      </c>
    </row>
    <row r="50" spans="1:14" x14ac:dyDescent="0.15">
      <c r="A50" s="72" t="s">
        <v>320</v>
      </c>
      <c r="B50" s="86">
        <f>'Data (2)'!B46</f>
        <v>254932</v>
      </c>
      <c r="C50" s="86">
        <f>'Data (2)'!C46</f>
        <v>240748</v>
      </c>
      <c r="D50" s="86">
        <f>'Data (2)'!D46</f>
        <v>302419</v>
      </c>
      <c r="E50" s="86">
        <f>'Data (2)'!E46</f>
        <v>343595</v>
      </c>
      <c r="F50" s="86">
        <f>'Data (2)'!F46</f>
        <v>346841</v>
      </c>
      <c r="G50" s="86">
        <f>'Data (2)'!G46</f>
        <v>375044</v>
      </c>
      <c r="H50" s="86">
        <f>'Data (2)'!H46</f>
        <v>462460</v>
      </c>
      <c r="I50" s="86">
        <f>'Data (2)'!I46</f>
        <v>472167</v>
      </c>
      <c r="J50" s="86">
        <f>'Data (2)'!J46</f>
        <v>470016</v>
      </c>
      <c r="K50" s="86">
        <f>'Data (2)'!K46</f>
        <v>400053</v>
      </c>
      <c r="L50" s="86">
        <f>'Data (2)'!L46</f>
        <v>286438</v>
      </c>
      <c r="M50" s="86">
        <f>'Data (2)'!M46</f>
        <v>313684</v>
      </c>
      <c r="N50" s="85">
        <f>SUM(B50:M50)</f>
        <v>4268397</v>
      </c>
    </row>
    <row r="51" spans="1:14" x14ac:dyDescent="0.15">
      <c r="A51" s="73" t="s">
        <v>319</v>
      </c>
      <c r="B51" s="86">
        <f>'Data (2)'!B47</f>
        <v>21799</v>
      </c>
      <c r="C51" s="86">
        <f>'Data (2)'!C47</f>
        <v>27134</v>
      </c>
      <c r="D51" s="86">
        <f>'Data (2)'!D47</f>
        <v>36165</v>
      </c>
      <c r="E51" s="86">
        <f>'Data (2)'!E47</f>
        <v>48134</v>
      </c>
      <c r="F51" s="86">
        <f>'Data (2)'!F47</f>
        <v>43380</v>
      </c>
      <c r="G51" s="86">
        <f>'Data (2)'!G47</f>
        <v>40482</v>
      </c>
      <c r="H51" s="86">
        <f>'Data (2)'!H47</f>
        <v>53692</v>
      </c>
      <c r="I51" s="86">
        <f>'Data (2)'!I47</f>
        <v>52556</v>
      </c>
      <c r="J51" s="86">
        <f>'Data (2)'!J47</f>
        <v>49736</v>
      </c>
      <c r="K51" s="86">
        <f>'Data (2)'!K47</f>
        <v>52088</v>
      </c>
      <c r="L51" s="86">
        <f>'Data (2)'!L47</f>
        <v>47853</v>
      </c>
      <c r="M51" s="86">
        <f>'Data (2)'!M47</f>
        <v>37982</v>
      </c>
      <c r="N51" s="85">
        <f>SUM(B51:M51)</f>
        <v>511001</v>
      </c>
    </row>
    <row r="52" spans="1:14" x14ac:dyDescent="0.15">
      <c r="A52" s="72" t="s">
        <v>16</v>
      </c>
      <c r="B52" s="86">
        <f>'Data (2)'!B48</f>
        <v>12692</v>
      </c>
      <c r="C52" s="86">
        <f>'Data (2)'!C48</f>
        <v>17182</v>
      </c>
      <c r="D52" s="86">
        <f>'Data (2)'!D48</f>
        <v>16557</v>
      </c>
      <c r="E52" s="86">
        <f>'Data (2)'!E48</f>
        <v>28785</v>
      </c>
      <c r="F52" s="86">
        <f>'Data (2)'!F48</f>
        <v>22808</v>
      </c>
      <c r="G52" s="86">
        <f>'Data (2)'!G48</f>
        <v>19231</v>
      </c>
      <c r="H52" s="86">
        <f>'Data (2)'!H48</f>
        <v>42386</v>
      </c>
      <c r="I52" s="86">
        <f>'Data (2)'!I48</f>
        <v>41296</v>
      </c>
      <c r="J52" s="86">
        <f>'Data (2)'!J48</f>
        <v>26620</v>
      </c>
      <c r="K52" s="86">
        <f>'Data (2)'!K48</f>
        <v>28893</v>
      </c>
      <c r="L52" s="86">
        <f>'Data (2)'!L48</f>
        <v>15284</v>
      </c>
      <c r="M52" s="86">
        <f>'Data (2)'!M48</f>
        <v>18593</v>
      </c>
      <c r="N52" s="85">
        <f>SUM(B52:M52)</f>
        <v>290327</v>
      </c>
    </row>
    <row r="53" spans="1:14" x14ac:dyDescent="0.15">
      <c r="A53" s="72" t="s">
        <v>46</v>
      </c>
      <c r="B53" s="86">
        <f>'Data (2)'!B49</f>
        <v>12493</v>
      </c>
      <c r="C53" s="86">
        <f>'Data (2)'!C49</f>
        <v>13810</v>
      </c>
      <c r="D53" s="86">
        <f>'Data (2)'!D49</f>
        <v>22358</v>
      </c>
      <c r="E53" s="86">
        <f>'Data (2)'!E49</f>
        <v>22697</v>
      </c>
      <c r="F53" s="86">
        <f>'Data (2)'!F49</f>
        <v>25314</v>
      </c>
      <c r="G53" s="86">
        <f>'Data (2)'!G49</f>
        <v>20355</v>
      </c>
      <c r="H53" s="86">
        <f>'Data (2)'!H49</f>
        <v>27578</v>
      </c>
      <c r="I53" s="86">
        <f>'Data (2)'!I49</f>
        <v>33435</v>
      </c>
      <c r="J53" s="86">
        <f>'Data (2)'!J49</f>
        <v>34589</v>
      </c>
      <c r="K53" s="86">
        <f>'Data (2)'!K49</f>
        <v>27057</v>
      </c>
      <c r="L53" s="86">
        <f>'Data (2)'!L49</f>
        <v>14564</v>
      </c>
      <c r="M53" s="86">
        <f>'Data (2)'!M49</f>
        <v>15290</v>
      </c>
      <c r="N53" s="85">
        <f>SUM(B53:M53)</f>
        <v>269540</v>
      </c>
    </row>
    <row r="54" spans="1:14" x14ac:dyDescent="0.15">
      <c r="A54" s="73" t="s">
        <v>76</v>
      </c>
      <c r="B54" s="86">
        <f>'Data (2)'!B50</f>
        <v>2448</v>
      </c>
      <c r="C54" s="86">
        <f>'Data (2)'!C50</f>
        <v>2967</v>
      </c>
      <c r="D54" s="86">
        <f>'Data (2)'!D50</f>
        <v>4343</v>
      </c>
      <c r="E54" s="86">
        <f>'Data (2)'!E50</f>
        <v>3607</v>
      </c>
      <c r="F54" s="86">
        <f>'Data (2)'!F50</f>
        <v>3517</v>
      </c>
      <c r="G54" s="86">
        <f>'Data (2)'!G50</f>
        <v>4627</v>
      </c>
      <c r="H54" s="86">
        <f>'Data (2)'!H50</f>
        <v>3986</v>
      </c>
      <c r="I54" s="86">
        <f>'Data (2)'!I50</f>
        <v>3793</v>
      </c>
      <c r="J54" s="86">
        <f>'Data (2)'!J50</f>
        <v>4247</v>
      </c>
      <c r="K54" s="86">
        <f>'Data (2)'!K50</f>
        <v>4836</v>
      </c>
      <c r="L54" s="86">
        <f>'Data (2)'!L50</f>
        <v>3243</v>
      </c>
      <c r="M54" s="86">
        <f>'Data (2)'!M50</f>
        <v>3469</v>
      </c>
      <c r="N54" s="85">
        <f>SUM(B54:M54)</f>
        <v>45083</v>
      </c>
    </row>
    <row r="55" spans="1:14" x14ac:dyDescent="0.15">
      <c r="A55" s="72" t="s">
        <v>74</v>
      </c>
      <c r="B55" s="86">
        <f>'Data (2)'!B51</f>
        <v>5040</v>
      </c>
      <c r="C55" s="86">
        <f>'Data (2)'!C51</f>
        <v>4891</v>
      </c>
      <c r="D55" s="86">
        <f>'Data (2)'!D51</f>
        <v>6747</v>
      </c>
      <c r="E55" s="86">
        <f>'Data (2)'!E51</f>
        <v>8175</v>
      </c>
      <c r="F55" s="86">
        <f>'Data (2)'!F51</f>
        <v>7117</v>
      </c>
      <c r="G55" s="86">
        <f>'Data (2)'!G51</f>
        <v>10125</v>
      </c>
      <c r="H55" s="86">
        <f>'Data (2)'!H51</f>
        <v>16481</v>
      </c>
      <c r="I55" s="86">
        <f>'Data (2)'!I51</f>
        <v>36221</v>
      </c>
      <c r="J55" s="86">
        <f>'Data (2)'!J51</f>
        <v>12542</v>
      </c>
      <c r="K55" s="86">
        <f>'Data (2)'!K51</f>
        <v>9343</v>
      </c>
      <c r="L55" s="86">
        <f>'Data (2)'!L51</f>
        <v>6270</v>
      </c>
      <c r="M55" s="86">
        <f>'Data (2)'!M51</f>
        <v>6098</v>
      </c>
      <c r="N55" s="85">
        <f>SUM(B55:M55)</f>
        <v>129050</v>
      </c>
    </row>
    <row r="56" spans="1:14" x14ac:dyDescent="0.15">
      <c r="A56" s="72" t="s">
        <v>101</v>
      </c>
      <c r="B56" s="86">
        <f>'Data (2)'!B52</f>
        <v>3614</v>
      </c>
      <c r="C56" s="86">
        <f>'Data (2)'!C52</f>
        <v>3867</v>
      </c>
      <c r="D56" s="86">
        <f>'Data (2)'!D52</f>
        <v>4478</v>
      </c>
      <c r="E56" s="86">
        <f>'Data (2)'!E52</f>
        <v>7886</v>
      </c>
      <c r="F56" s="86">
        <f>'Data (2)'!F52</f>
        <v>6441</v>
      </c>
      <c r="G56" s="86">
        <f>'Data (2)'!G52</f>
        <v>5274</v>
      </c>
      <c r="H56" s="86">
        <f>'Data (2)'!H52</f>
        <v>14883</v>
      </c>
      <c r="I56" s="86">
        <f>'Data (2)'!I52</f>
        <v>8166</v>
      </c>
      <c r="J56" s="86">
        <f>'Data (2)'!J52</f>
        <v>8339</v>
      </c>
      <c r="K56" s="86">
        <f>'Data (2)'!K52</f>
        <v>7032</v>
      </c>
      <c r="L56" s="86">
        <f>'Data (2)'!L52</f>
        <v>4128</v>
      </c>
      <c r="M56" s="86">
        <f>'Data (2)'!M52</f>
        <v>4316</v>
      </c>
      <c r="N56" s="85">
        <f>SUM(B56:M56)</f>
        <v>78424</v>
      </c>
    </row>
    <row r="57" spans="1:14" x14ac:dyDescent="0.15">
      <c r="A57" s="72" t="s">
        <v>155</v>
      </c>
      <c r="B57" s="86">
        <f>'Data (2)'!B53</f>
        <v>4257</v>
      </c>
      <c r="C57" s="86">
        <f>'Data (2)'!C53</f>
        <v>4126</v>
      </c>
      <c r="D57" s="86">
        <f>'Data (2)'!D53</f>
        <v>6305</v>
      </c>
      <c r="E57" s="86">
        <f>'Data (2)'!E53</f>
        <v>6526</v>
      </c>
      <c r="F57" s="86">
        <f>'Data (2)'!F53</f>
        <v>5770</v>
      </c>
      <c r="G57" s="86">
        <f>'Data (2)'!G53</f>
        <v>6548</v>
      </c>
      <c r="H57" s="86">
        <f>'Data (2)'!H53</f>
        <v>10655</v>
      </c>
      <c r="I57" s="86">
        <f>'Data (2)'!I53</f>
        <v>14950</v>
      </c>
      <c r="J57" s="86">
        <f>'Data (2)'!J53</f>
        <v>9170</v>
      </c>
      <c r="K57" s="86">
        <f>'Data (2)'!K53</f>
        <v>7583</v>
      </c>
      <c r="L57" s="86">
        <f>'Data (2)'!L53</f>
        <v>5584</v>
      </c>
      <c r="M57" s="86">
        <f>'Data (2)'!M53</f>
        <v>5608</v>
      </c>
      <c r="N57" s="85">
        <f>SUM(B57:M57)</f>
        <v>87082</v>
      </c>
    </row>
    <row r="58" spans="1:14" x14ac:dyDescent="0.15">
      <c r="A58" s="72" t="s">
        <v>263</v>
      </c>
      <c r="B58" s="86">
        <f>'Data (2)'!B54</f>
        <v>3011</v>
      </c>
      <c r="C58" s="86">
        <f>'Data (2)'!C54</f>
        <v>3315</v>
      </c>
      <c r="D58" s="86">
        <f>'Data (2)'!D54</f>
        <v>4256</v>
      </c>
      <c r="E58" s="86">
        <f>'Data (2)'!E54</f>
        <v>3756</v>
      </c>
      <c r="F58" s="86">
        <f>'Data (2)'!F54</f>
        <v>3028</v>
      </c>
      <c r="G58" s="86">
        <f>'Data (2)'!G54</f>
        <v>4437</v>
      </c>
      <c r="H58" s="86">
        <f>'Data (2)'!H54</f>
        <v>3940</v>
      </c>
      <c r="I58" s="86">
        <f>'Data (2)'!I54</f>
        <v>2988</v>
      </c>
      <c r="J58" s="86">
        <f>'Data (2)'!J54</f>
        <v>3679</v>
      </c>
      <c r="K58" s="86">
        <f>'Data (2)'!K54</f>
        <v>5158</v>
      </c>
      <c r="L58" s="86">
        <f>'Data (2)'!L54</f>
        <v>3268</v>
      </c>
      <c r="M58" s="86">
        <f>'Data (2)'!M54</f>
        <v>3452</v>
      </c>
      <c r="N58" s="85">
        <f>SUM(B58:M58)</f>
        <v>44288</v>
      </c>
    </row>
    <row r="59" spans="1:14" x14ac:dyDescent="0.15">
      <c r="A59" s="72" t="s">
        <v>75</v>
      </c>
      <c r="B59" s="86">
        <f>'Data (2)'!B55</f>
        <v>3175</v>
      </c>
      <c r="C59" s="86">
        <f>'Data (2)'!C55</f>
        <v>3471</v>
      </c>
      <c r="D59" s="86">
        <f>'Data (2)'!D55</f>
        <v>3957</v>
      </c>
      <c r="E59" s="86">
        <f>'Data (2)'!E55</f>
        <v>6350</v>
      </c>
      <c r="F59" s="86">
        <f>'Data (2)'!F55</f>
        <v>4938</v>
      </c>
      <c r="G59" s="86">
        <f>'Data (2)'!G55</f>
        <v>4705</v>
      </c>
      <c r="H59" s="86">
        <f>'Data (2)'!H55</f>
        <v>12844</v>
      </c>
      <c r="I59" s="86">
        <f>'Data (2)'!I55</f>
        <v>5461</v>
      </c>
      <c r="J59" s="86">
        <f>'Data (2)'!J55</f>
        <v>7166</v>
      </c>
      <c r="K59" s="86">
        <f>'Data (2)'!K55</f>
        <v>6495</v>
      </c>
      <c r="L59" s="86">
        <f>'Data (2)'!L55</f>
        <v>3600</v>
      </c>
      <c r="M59" s="86">
        <f>'Data (2)'!M55</f>
        <v>3538</v>
      </c>
      <c r="N59" s="85">
        <f>SUM(B59:M59)</f>
        <v>65700</v>
      </c>
    </row>
    <row r="60" spans="1:14" x14ac:dyDescent="0.15">
      <c r="A60" s="72" t="s">
        <v>37</v>
      </c>
      <c r="B60" s="86">
        <f>'Data (2)'!B56</f>
        <v>24673</v>
      </c>
      <c r="C60" s="86">
        <f>'Data (2)'!C56</f>
        <v>29981</v>
      </c>
      <c r="D60" s="86">
        <f>'Data (2)'!D56</f>
        <v>39963</v>
      </c>
      <c r="E60" s="86">
        <f>'Data (2)'!E56</f>
        <v>41566</v>
      </c>
      <c r="F60" s="86">
        <f>'Data (2)'!F56</f>
        <v>35679</v>
      </c>
      <c r="G60" s="86">
        <f>'Data (2)'!G56</f>
        <v>30752</v>
      </c>
      <c r="H60" s="86">
        <f>'Data (2)'!H56</f>
        <v>44735</v>
      </c>
      <c r="I60" s="86">
        <f>'Data (2)'!I56</f>
        <v>46262</v>
      </c>
      <c r="J60" s="86">
        <f>'Data (2)'!J56</f>
        <v>44047</v>
      </c>
      <c r="K60" s="86">
        <f>'Data (2)'!K56</f>
        <v>44490</v>
      </c>
      <c r="L60" s="86">
        <f>'Data (2)'!L56</f>
        <v>28539</v>
      </c>
      <c r="M60" s="86">
        <f>'Data (2)'!M56</f>
        <v>29182</v>
      </c>
      <c r="N60" s="85">
        <f>SUM(B60:M60)</f>
        <v>439869</v>
      </c>
    </row>
    <row r="61" spans="1:14" x14ac:dyDescent="0.15">
      <c r="A61" s="72" t="s">
        <v>265</v>
      </c>
      <c r="B61" s="86">
        <f>'Data (2)'!B57</f>
        <v>756</v>
      </c>
      <c r="C61" s="86">
        <f>'Data (2)'!C57</f>
        <v>511</v>
      </c>
      <c r="D61" s="86">
        <f>'Data (2)'!D57</f>
        <v>708</v>
      </c>
      <c r="E61" s="86">
        <f>'Data (2)'!E57</f>
        <v>688</v>
      </c>
      <c r="F61" s="86">
        <f>'Data (2)'!F57</f>
        <v>718</v>
      </c>
      <c r="G61" s="86">
        <f>'Data (2)'!G57</f>
        <v>796</v>
      </c>
      <c r="H61" s="86">
        <f>'Data (2)'!H57</f>
        <v>828</v>
      </c>
      <c r="I61" s="86">
        <f>'Data (2)'!I57</f>
        <v>1165</v>
      </c>
      <c r="J61" s="86">
        <f>'Data (2)'!J57</f>
        <v>1071</v>
      </c>
      <c r="K61" s="86">
        <f>'Data (2)'!K57</f>
        <v>1138</v>
      </c>
      <c r="L61" s="86">
        <f>'Data (2)'!L57</f>
        <v>894</v>
      </c>
      <c r="M61" s="86">
        <f>'Data (2)'!M57</f>
        <v>907</v>
      </c>
      <c r="N61" s="85">
        <f>SUM(B61:M61)</f>
        <v>10180</v>
      </c>
    </row>
    <row r="62" spans="1:14" x14ac:dyDescent="0.15">
      <c r="A62" s="72" t="s">
        <v>77</v>
      </c>
      <c r="B62" s="86">
        <f>'Data (2)'!B58</f>
        <v>2233</v>
      </c>
      <c r="C62" s="86">
        <f>'Data (2)'!C58</f>
        <v>1325</v>
      </c>
      <c r="D62" s="86">
        <f>'Data (2)'!D58</f>
        <v>1955</v>
      </c>
      <c r="E62" s="86">
        <f>'Data (2)'!E58</f>
        <v>2368</v>
      </c>
      <c r="F62" s="86">
        <f>'Data (2)'!F58</f>
        <v>2566</v>
      </c>
      <c r="G62" s="86">
        <f>'Data (2)'!G58</f>
        <v>3061</v>
      </c>
      <c r="H62" s="86">
        <f>'Data (2)'!H58</f>
        <v>3560</v>
      </c>
      <c r="I62" s="86">
        <f>'Data (2)'!I58</f>
        <v>2454</v>
      </c>
      <c r="J62" s="86">
        <f>'Data (2)'!J58</f>
        <v>2471</v>
      </c>
      <c r="K62" s="86">
        <f>'Data (2)'!K58</f>
        <v>2083</v>
      </c>
      <c r="L62" s="86">
        <f>'Data (2)'!L58</f>
        <v>1695</v>
      </c>
      <c r="M62" s="86">
        <f>'Data (2)'!M58</f>
        <v>2075</v>
      </c>
      <c r="N62" s="85">
        <f>SUM(B62:M62)</f>
        <v>27846</v>
      </c>
    </row>
    <row r="63" spans="1:14" x14ac:dyDescent="0.15">
      <c r="A63" s="72" t="s">
        <v>86</v>
      </c>
      <c r="B63" s="86">
        <f>'Data (2)'!B59</f>
        <v>16705</v>
      </c>
      <c r="C63" s="86">
        <f>'Data (2)'!C59</f>
        <v>12684</v>
      </c>
      <c r="D63" s="86">
        <f>'Data (2)'!D59</f>
        <v>16364</v>
      </c>
      <c r="E63" s="86">
        <f>'Data (2)'!E59</f>
        <v>20883</v>
      </c>
      <c r="F63" s="86">
        <f>'Data (2)'!F59</f>
        <v>29849</v>
      </c>
      <c r="G63" s="86">
        <f>'Data (2)'!G59</f>
        <v>27185</v>
      </c>
      <c r="H63" s="86">
        <f>'Data (2)'!H59</f>
        <v>20402</v>
      </c>
      <c r="I63" s="86">
        <f>'Data (2)'!I59</f>
        <v>23685</v>
      </c>
      <c r="J63" s="86">
        <f>'Data (2)'!J59</f>
        <v>22840</v>
      </c>
      <c r="K63" s="86">
        <f>'Data (2)'!K59</f>
        <v>15924</v>
      </c>
      <c r="L63" s="86">
        <f>'Data (2)'!L59</f>
        <v>14086</v>
      </c>
      <c r="M63" s="86">
        <f>'Data (2)'!M59</f>
        <v>15769</v>
      </c>
      <c r="N63" s="85">
        <f>SUM(B63:M63)</f>
        <v>236376</v>
      </c>
    </row>
    <row r="64" spans="1:14" x14ac:dyDescent="0.15">
      <c r="A64" s="72" t="s">
        <v>24</v>
      </c>
      <c r="B64" s="86">
        <f>'Data (2)'!B60</f>
        <v>12165</v>
      </c>
      <c r="C64" s="86">
        <f>'Data (2)'!C60</f>
        <v>17466</v>
      </c>
      <c r="D64" s="86">
        <f>'Data (2)'!D60</f>
        <v>19602</v>
      </c>
      <c r="E64" s="86">
        <f>'Data (2)'!E60</f>
        <v>15160</v>
      </c>
      <c r="F64" s="86">
        <f>'Data (2)'!F60</f>
        <v>16889</v>
      </c>
      <c r="G64" s="86">
        <f>'Data (2)'!G60</f>
        <v>18131</v>
      </c>
      <c r="H64" s="86">
        <f>'Data (2)'!H60</f>
        <v>23752</v>
      </c>
      <c r="I64" s="86">
        <f>'Data (2)'!I60</f>
        <v>35514</v>
      </c>
      <c r="J64" s="86">
        <f>'Data (2)'!J60</f>
        <v>36817</v>
      </c>
      <c r="K64" s="86">
        <f>'Data (2)'!K60</f>
        <v>22255</v>
      </c>
      <c r="L64" s="86">
        <f>'Data (2)'!L60</f>
        <v>20606</v>
      </c>
      <c r="M64" s="86">
        <f>'Data (2)'!M60</f>
        <v>27140</v>
      </c>
      <c r="N64" s="85">
        <f>SUM(B64:M64)</f>
        <v>265497</v>
      </c>
    </row>
    <row r="65" spans="1:19" x14ac:dyDescent="0.15">
      <c r="A65" s="72" t="s">
        <v>318</v>
      </c>
      <c r="B65" s="86">
        <f>'Data (2)'!B61</f>
        <v>22318</v>
      </c>
      <c r="C65" s="86">
        <f>'Data (2)'!C61</f>
        <v>18282</v>
      </c>
      <c r="D65" s="86">
        <f>'Data (2)'!D61</f>
        <v>15831</v>
      </c>
      <c r="E65" s="86">
        <f>'Data (2)'!E61</f>
        <v>17113</v>
      </c>
      <c r="F65" s="86">
        <f>'Data (2)'!F61</f>
        <v>18944</v>
      </c>
      <c r="G65" s="86">
        <f>'Data (2)'!G61</f>
        <v>20479</v>
      </c>
      <c r="H65" s="86">
        <f>'Data (2)'!H61</f>
        <v>24361</v>
      </c>
      <c r="I65" s="86">
        <f>'Data (2)'!I61</f>
        <v>20977</v>
      </c>
      <c r="J65" s="86">
        <f>'Data (2)'!J61</f>
        <v>28557</v>
      </c>
      <c r="K65" s="86">
        <f>'Data (2)'!K61</f>
        <v>23543</v>
      </c>
      <c r="L65" s="86">
        <f>'Data (2)'!L61</f>
        <v>16925</v>
      </c>
      <c r="M65" s="86">
        <f>'Data (2)'!M61</f>
        <v>23072</v>
      </c>
      <c r="N65" s="85">
        <f>SUM(B65:M65)</f>
        <v>250402</v>
      </c>
    </row>
    <row r="66" spans="1:19" x14ac:dyDescent="0.15">
      <c r="A66" s="73" t="s">
        <v>317</v>
      </c>
      <c r="B66" s="86">
        <f>'Data (2)'!B62</f>
        <v>15535</v>
      </c>
      <c r="C66" s="86">
        <f>'Data (2)'!C62</f>
        <v>12235</v>
      </c>
      <c r="D66" s="86">
        <f>'Data (2)'!D62</f>
        <v>17503</v>
      </c>
      <c r="E66" s="86">
        <f>'Data (2)'!E62</f>
        <v>19082</v>
      </c>
      <c r="F66" s="86">
        <f>'Data (2)'!F62</f>
        <v>23775</v>
      </c>
      <c r="G66" s="86">
        <f>'Data (2)'!G62</f>
        <v>26603</v>
      </c>
      <c r="H66" s="86">
        <f>'Data (2)'!H62</f>
        <v>32740</v>
      </c>
      <c r="I66" s="86">
        <f>'Data (2)'!I62</f>
        <v>37941</v>
      </c>
      <c r="J66" s="86">
        <f>'Data (2)'!J62</f>
        <v>42013</v>
      </c>
      <c r="K66" s="86">
        <f>'Data (2)'!K62</f>
        <v>25737</v>
      </c>
      <c r="L66" s="86">
        <f>'Data (2)'!L62</f>
        <v>22742</v>
      </c>
      <c r="M66" s="86">
        <f>'Data (2)'!M62</f>
        <v>35695</v>
      </c>
      <c r="N66" s="85">
        <f>SUM(B66:M66)</f>
        <v>311601</v>
      </c>
    </row>
    <row r="67" spans="1:19" x14ac:dyDescent="0.15">
      <c r="A67" s="72" t="s">
        <v>271</v>
      </c>
      <c r="B67" s="86">
        <f>'Data (2)'!B63</f>
        <v>12112</v>
      </c>
      <c r="C67" s="86">
        <f>'Data (2)'!C63</f>
        <v>5920</v>
      </c>
      <c r="D67" s="86">
        <f>'Data (2)'!D63</f>
        <v>8103</v>
      </c>
      <c r="E67" s="86">
        <f>'Data (2)'!E63</f>
        <v>7662</v>
      </c>
      <c r="F67" s="86">
        <f>'Data (2)'!F63</f>
        <v>9399</v>
      </c>
      <c r="G67" s="86">
        <f>'Data (2)'!G63</f>
        <v>15666</v>
      </c>
      <c r="H67" s="86">
        <f>'Data (2)'!H63</f>
        <v>16676</v>
      </c>
      <c r="I67" s="86">
        <f>'Data (2)'!I63</f>
        <v>11477</v>
      </c>
      <c r="J67" s="86">
        <f>'Data (2)'!J63</f>
        <v>12978</v>
      </c>
      <c r="K67" s="86">
        <f>'Data (2)'!K63</f>
        <v>11397</v>
      </c>
      <c r="L67" s="86">
        <f>'Data (2)'!L63</f>
        <v>7800</v>
      </c>
      <c r="M67" s="86">
        <f>'Data (2)'!M63</f>
        <v>11506</v>
      </c>
      <c r="N67" s="85">
        <f>SUM(B67:M67)</f>
        <v>130696</v>
      </c>
    </row>
    <row r="68" spans="1:19" x14ac:dyDescent="0.15">
      <c r="A68" s="72" t="s">
        <v>87</v>
      </c>
      <c r="B68" s="86">
        <f>'Data (2)'!B64</f>
        <v>3090</v>
      </c>
      <c r="C68" s="86">
        <f>'Data (2)'!C64</f>
        <v>3325</v>
      </c>
      <c r="D68" s="86">
        <f>'Data (2)'!D64</f>
        <v>5424</v>
      </c>
      <c r="E68" s="86">
        <f>'Data (2)'!E64</f>
        <v>4574</v>
      </c>
      <c r="F68" s="86">
        <f>'Data (2)'!F64</f>
        <v>3989</v>
      </c>
      <c r="G68" s="86">
        <f>'Data (2)'!G64</f>
        <v>4455</v>
      </c>
      <c r="H68" s="86">
        <f>'Data (2)'!H64</f>
        <v>5598</v>
      </c>
      <c r="I68" s="86">
        <f>'Data (2)'!I64</f>
        <v>6248</v>
      </c>
      <c r="J68" s="86">
        <f>'Data (2)'!J64</f>
        <v>7020</v>
      </c>
      <c r="K68" s="86">
        <f>'Data (2)'!K64</f>
        <v>3858</v>
      </c>
      <c r="L68" s="86">
        <f>'Data (2)'!L64</f>
        <v>2430</v>
      </c>
      <c r="M68" s="86">
        <f>'Data (2)'!M64</f>
        <v>3525</v>
      </c>
      <c r="N68" s="85">
        <f>SUM(B68:M68)</f>
        <v>53536</v>
      </c>
    </row>
    <row r="69" spans="1:19" x14ac:dyDescent="0.15">
      <c r="A69" s="72" t="s">
        <v>21</v>
      </c>
      <c r="B69" s="86">
        <f>'Data (2)'!B65</f>
        <v>20126</v>
      </c>
      <c r="C69" s="86">
        <f>'Data (2)'!C65</f>
        <v>13131</v>
      </c>
      <c r="D69" s="86">
        <f>'Data (2)'!D65</f>
        <v>16917</v>
      </c>
      <c r="E69" s="86">
        <f>'Data (2)'!E65</f>
        <v>22660</v>
      </c>
      <c r="F69" s="86">
        <f>'Data (2)'!F65</f>
        <v>20221</v>
      </c>
      <c r="G69" s="86">
        <f>'Data (2)'!G65</f>
        <v>26621</v>
      </c>
      <c r="H69" s="86">
        <f>'Data (2)'!H65</f>
        <v>22399</v>
      </c>
      <c r="I69" s="86">
        <f>'Data (2)'!I65</f>
        <v>21582</v>
      </c>
      <c r="J69" s="86">
        <f>'Data (2)'!J65</f>
        <v>32377</v>
      </c>
      <c r="K69" s="86">
        <f>'Data (2)'!K65</f>
        <v>25320</v>
      </c>
      <c r="L69" s="86">
        <f>'Data (2)'!L65</f>
        <v>18824</v>
      </c>
      <c r="M69" s="86">
        <f>'Data (2)'!M65</f>
        <v>17525</v>
      </c>
      <c r="N69" s="85">
        <f>SUM(B69:M69)</f>
        <v>257703</v>
      </c>
    </row>
    <row r="70" spans="1:19" x14ac:dyDescent="0.15">
      <c r="A70" s="71" t="s">
        <v>70</v>
      </c>
      <c r="B70" s="86">
        <f>'Data (2)'!B66</f>
        <v>3241</v>
      </c>
      <c r="C70" s="86">
        <f>'Data (2)'!C66</f>
        <v>3044</v>
      </c>
      <c r="D70" s="86">
        <f>'Data (2)'!D66</f>
        <v>3240</v>
      </c>
      <c r="E70" s="86">
        <f>'Data (2)'!E66</f>
        <v>2757</v>
      </c>
      <c r="F70" s="86">
        <f>'Data (2)'!F66</f>
        <v>3395</v>
      </c>
      <c r="G70" s="86">
        <f>'Data (2)'!G66</f>
        <v>3215</v>
      </c>
      <c r="H70" s="86">
        <f>'Data (2)'!H66</f>
        <v>4002</v>
      </c>
      <c r="I70" s="86">
        <f>'Data (2)'!I66</f>
        <v>3546</v>
      </c>
      <c r="J70" s="86">
        <f>'Data (2)'!J66</f>
        <v>4099</v>
      </c>
      <c r="K70" s="86">
        <f>'Data (2)'!K66</f>
        <v>3492</v>
      </c>
      <c r="L70" s="86">
        <f>'Data (2)'!L66</f>
        <v>1919</v>
      </c>
      <c r="M70" s="86">
        <f>'Data (2)'!M66</f>
        <v>2981</v>
      </c>
      <c r="N70" s="85">
        <f>SUM(B70:M70)</f>
        <v>38931</v>
      </c>
    </row>
    <row r="71" spans="1:19" x14ac:dyDescent="0.15">
      <c r="A71" s="72" t="s">
        <v>71</v>
      </c>
      <c r="B71" s="86">
        <f>'Data (2)'!B67</f>
        <v>8348</v>
      </c>
      <c r="C71" s="86">
        <f>'Data (2)'!C67</f>
        <v>6406</v>
      </c>
      <c r="D71" s="86">
        <f>'Data (2)'!D67</f>
        <v>6680</v>
      </c>
      <c r="E71" s="86">
        <f>'Data (2)'!E67</f>
        <v>8270</v>
      </c>
      <c r="F71" s="86">
        <f>'Data (2)'!F67</f>
        <v>8362</v>
      </c>
      <c r="G71" s="86">
        <f>'Data (2)'!G67</f>
        <v>8880</v>
      </c>
      <c r="H71" s="86">
        <f>'Data (2)'!H67</f>
        <v>10490</v>
      </c>
      <c r="I71" s="86">
        <f>'Data (2)'!I67</f>
        <v>9933</v>
      </c>
      <c r="J71" s="86">
        <f>'Data (2)'!J67</f>
        <v>13867</v>
      </c>
      <c r="K71" s="86">
        <f>'Data (2)'!K67</f>
        <v>12579</v>
      </c>
      <c r="L71" s="86">
        <f>'Data (2)'!L67</f>
        <v>7714</v>
      </c>
      <c r="M71" s="86">
        <f>'Data (2)'!M67</f>
        <v>8911</v>
      </c>
      <c r="N71" s="85">
        <f>SUM(B71:M71)</f>
        <v>110440</v>
      </c>
    </row>
    <row r="72" spans="1:19" x14ac:dyDescent="0.15">
      <c r="A72" s="71" t="s">
        <v>99</v>
      </c>
      <c r="B72" s="84">
        <f>'Data (2)'!B68</f>
        <v>2930</v>
      </c>
      <c r="C72" s="84">
        <f>'Data (2)'!C68</f>
        <v>2543</v>
      </c>
      <c r="D72" s="84">
        <f>'Data (2)'!D68</f>
        <v>3808</v>
      </c>
      <c r="E72" s="84">
        <f>'Data (2)'!E68</f>
        <v>3833</v>
      </c>
      <c r="F72" s="84">
        <f>'Data (2)'!F68</f>
        <v>3635</v>
      </c>
      <c r="G72" s="84">
        <f>'Data (2)'!G68</f>
        <v>5508</v>
      </c>
      <c r="H72" s="84">
        <f>'Data (2)'!H68</f>
        <v>3998</v>
      </c>
      <c r="I72" s="84">
        <f>'Data (2)'!I68</f>
        <v>4194</v>
      </c>
      <c r="J72" s="84">
        <f>'Data (2)'!J68</f>
        <v>4534</v>
      </c>
      <c r="K72" s="84">
        <f>'Data (2)'!K68</f>
        <v>5683</v>
      </c>
      <c r="L72" s="84">
        <f>'Data (2)'!L68</f>
        <v>4020</v>
      </c>
      <c r="M72" s="84">
        <f>'Data (2)'!M68</f>
        <v>3147</v>
      </c>
      <c r="N72" s="83">
        <f>SUM(B72:M72)</f>
        <v>47833</v>
      </c>
    </row>
    <row r="73" spans="1:19" ht="14" thickBot="1" x14ac:dyDescent="0.2">
      <c r="A73" s="69" t="s">
        <v>269</v>
      </c>
      <c r="B73" s="82">
        <f>'Data (2)'!B69</f>
        <v>213</v>
      </c>
      <c r="C73" s="82">
        <f>'Data (2)'!C69</f>
        <v>206</v>
      </c>
      <c r="D73" s="82">
        <f>'Data (2)'!D69</f>
        <v>347</v>
      </c>
      <c r="E73" s="82">
        <f>'Data (2)'!E69</f>
        <v>308</v>
      </c>
      <c r="F73" s="82">
        <f>'Data (2)'!F69</f>
        <v>311</v>
      </c>
      <c r="G73" s="82">
        <f>'Data (2)'!G69</f>
        <v>318</v>
      </c>
      <c r="H73" s="82">
        <f>'Data (2)'!H69</f>
        <v>356</v>
      </c>
      <c r="I73" s="82">
        <f>'Data (2)'!I69</f>
        <v>530</v>
      </c>
      <c r="J73" s="82">
        <f>'Data (2)'!J69</f>
        <v>494</v>
      </c>
      <c r="K73" s="82">
        <f>'Data (2)'!K69</f>
        <v>455</v>
      </c>
      <c r="L73" s="82">
        <f>'Data (2)'!L69</f>
        <v>370</v>
      </c>
      <c r="M73" s="82">
        <f>'Data (2)'!M69</f>
        <v>355</v>
      </c>
      <c r="N73" s="81">
        <f>SUM(B73:M73)</f>
        <v>4263</v>
      </c>
    </row>
    <row r="74" spans="1:19" x14ac:dyDescent="0.15">
      <c r="A74" s="6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79"/>
    </row>
    <row r="75" spans="1:19" ht="20.25" customHeight="1" x14ac:dyDescent="0.15">
      <c r="A75" s="78" t="s">
        <v>323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</row>
    <row r="76" spans="1:19" ht="14" thickBot="1" x14ac:dyDescent="0.2"/>
    <row r="77" spans="1:19" x14ac:dyDescent="0.15">
      <c r="A77" s="77" t="s">
        <v>322</v>
      </c>
      <c r="B77" s="76" t="s">
        <v>38</v>
      </c>
      <c r="C77" s="76" t="s">
        <v>39</v>
      </c>
      <c r="D77" s="76" t="s">
        <v>40</v>
      </c>
      <c r="E77" s="76" t="s">
        <v>41</v>
      </c>
      <c r="F77" s="76" t="s">
        <v>5</v>
      </c>
      <c r="G77" s="76" t="s">
        <v>6</v>
      </c>
      <c r="H77" s="76" t="s">
        <v>7</v>
      </c>
      <c r="I77" s="76" t="s">
        <v>43</v>
      </c>
      <c r="J77" s="76" t="s">
        <v>44</v>
      </c>
      <c r="K77" s="76" t="s">
        <v>50</v>
      </c>
      <c r="L77" s="76" t="s">
        <v>51</v>
      </c>
      <c r="M77" s="76" t="s">
        <v>52</v>
      </c>
      <c r="N77" s="75" t="s">
        <v>45</v>
      </c>
      <c r="S77" s="67"/>
    </row>
    <row r="78" spans="1:19" ht="12.75" customHeight="1" x14ac:dyDescent="0.15">
      <c r="A78" s="74" t="s">
        <v>106</v>
      </c>
      <c r="B78" s="70">
        <f>ROUND((B5-B42)/B42,3)</f>
        <v>0.13</v>
      </c>
      <c r="C78" s="70">
        <f>ROUND((C5-C42)/C42,3)</f>
        <v>9.4E-2</v>
      </c>
      <c r="D78" s="70">
        <f>ROUND((D5-D42)/D42,3)</f>
        <v>0.13300000000000001</v>
      </c>
      <c r="E78" s="70">
        <f>ROUND((E5-E42)/E42,3)</f>
        <v>9.0999999999999998E-2</v>
      </c>
      <c r="F78" s="70">
        <f>ROUND((F5-F42)/F42,3)</f>
        <v>0.1</v>
      </c>
      <c r="G78" s="70">
        <f>ROUND((G5-G42)/G42,3)</f>
        <v>7.0999999999999994E-2</v>
      </c>
      <c r="H78" s="70">
        <f>ROUND((H5-H42)/H42,3)</f>
        <v>2.3E-2</v>
      </c>
      <c r="I78" s="70">
        <f>ROUND((I5-I42)/I42,3)</f>
        <v>0</v>
      </c>
      <c r="J78" s="70">
        <f>ROUND((J5-J42)/J42,3)</f>
        <v>3.5999999999999997E-2</v>
      </c>
      <c r="K78" s="70">
        <f>ROUND((K5-K42)/K42,3)</f>
        <v>4.2999999999999997E-2</v>
      </c>
      <c r="L78" s="70">
        <f>ROUND((L5-L42)/L42,3)</f>
        <v>-7.0000000000000001E-3</v>
      </c>
      <c r="M78" s="70">
        <f>ROUND((M5-M42)/M42,3)</f>
        <v>9.2999999999999999E-2</v>
      </c>
      <c r="N78" s="70">
        <f>ROUND((N5-N42)/N42,3)</f>
        <v>0.06</v>
      </c>
      <c r="S78" s="67"/>
    </row>
    <row r="79" spans="1:19" ht="12.75" customHeight="1" x14ac:dyDescent="0.15">
      <c r="A79" s="74" t="s">
        <v>53</v>
      </c>
      <c r="B79" s="70">
        <f>ROUND((B6-B43)/B43,3)</f>
        <v>0.46899999999999997</v>
      </c>
      <c r="C79" s="70">
        <f>ROUND((C6-C43)/C43,3)</f>
        <v>0.61099999999999999</v>
      </c>
      <c r="D79" s="70">
        <f>ROUND((D6-D43)/D43,3)</f>
        <v>0.32800000000000001</v>
      </c>
      <c r="E79" s="70">
        <f>ROUND((E6-E43)/E43,3)</f>
        <v>0.25900000000000001</v>
      </c>
      <c r="F79" s="70">
        <f>ROUND((F6-F43)/F43,3)</f>
        <v>0.29799999999999999</v>
      </c>
      <c r="G79" s="70">
        <f>ROUND((G6-G43)/G43,3)</f>
        <v>0.22600000000000001</v>
      </c>
      <c r="H79" s="70">
        <f>ROUND((H6-H43)/H43,3)</f>
        <v>0.22</v>
      </c>
      <c r="I79" s="70">
        <f>ROUND((I6-I43)/I43,3)</f>
        <v>0.16500000000000001</v>
      </c>
      <c r="J79" s="70">
        <f>ROUND((J6-J43)/J43,3)</f>
        <v>0.13800000000000001</v>
      </c>
      <c r="K79" s="70">
        <f>ROUND((K6-K43)/K43,3)</f>
        <v>9.5000000000000001E-2</v>
      </c>
      <c r="L79" s="70">
        <f>ROUND((L6-L43)/L43,3)</f>
        <v>0.109</v>
      </c>
      <c r="M79" s="70">
        <f>ROUND((M6-M43)/M43,3)</f>
        <v>0.20300000000000001</v>
      </c>
      <c r="N79" s="70">
        <f>ROUND((N6-N43)/N43,3)</f>
        <v>0.24</v>
      </c>
      <c r="S79" s="67"/>
    </row>
    <row r="80" spans="1:19" ht="12.75" customHeight="1" x14ac:dyDescent="0.15">
      <c r="A80" s="74" t="s">
        <v>108</v>
      </c>
      <c r="B80" s="70">
        <f>ROUND((B7-B44)/B44,3)</f>
        <v>2E-3</v>
      </c>
      <c r="C80" s="70">
        <f>ROUND((C7-C44)/C44,3)</f>
        <v>6.4000000000000001E-2</v>
      </c>
      <c r="D80" s="70">
        <f>ROUND((D7-D44)/D44,3)</f>
        <v>-0.13</v>
      </c>
      <c r="E80" s="70">
        <f>ROUND((E7-E44)/E44,3)</f>
        <v>0.16</v>
      </c>
      <c r="F80" s="70">
        <f>ROUND((F7-F44)/F44,3)</f>
        <v>0.182</v>
      </c>
      <c r="G80" s="70">
        <f>ROUND((G7-G44)/G44,3)</f>
        <v>1.7000000000000001E-2</v>
      </c>
      <c r="H80" s="70">
        <f>ROUND((H7-H44)/H44,3)</f>
        <v>-1.6E-2</v>
      </c>
      <c r="I80" s="70">
        <f>ROUND((I7-I44)/I44,3)</f>
        <v>-0.112</v>
      </c>
      <c r="J80" s="70">
        <f>ROUND((J7-J44)/J44,3)</f>
        <v>-0.06</v>
      </c>
      <c r="K80" s="70">
        <f>ROUND((K7-K44)/K44,3)</f>
        <v>0.11</v>
      </c>
      <c r="L80" s="70">
        <f>ROUND((L7-L44)/L44,3)</f>
        <v>0.193</v>
      </c>
      <c r="M80" s="70">
        <f>ROUND((M7-M44)/M44,3)</f>
        <v>0.377</v>
      </c>
      <c r="N80" s="70">
        <f>ROUND((N7-N44)/N44,3)</f>
        <v>4.2000000000000003E-2</v>
      </c>
      <c r="S80" s="67"/>
    </row>
    <row r="81" spans="1:19" ht="12.75" customHeight="1" x14ac:dyDescent="0.15">
      <c r="A81" s="74" t="s">
        <v>102</v>
      </c>
      <c r="B81" s="70">
        <f>ROUND((B8-B45)/B45,3)</f>
        <v>0.187</v>
      </c>
      <c r="C81" s="70">
        <f>ROUND((C8-C45)/C45,3)</f>
        <v>0.19500000000000001</v>
      </c>
      <c r="D81" s="70">
        <f>ROUND((D8-D45)/D45,3)</f>
        <v>0.19</v>
      </c>
      <c r="E81" s="70">
        <f>ROUND((E8-E45)/E45,3)</f>
        <v>9.9000000000000005E-2</v>
      </c>
      <c r="F81" s="70">
        <f>ROUND((F8-F45)/F45,3)</f>
        <v>0.16300000000000001</v>
      </c>
      <c r="G81" s="70">
        <f>ROUND((G8-G45)/G45,3)</f>
        <v>0.13400000000000001</v>
      </c>
      <c r="H81" s="70">
        <f>ROUND((H8-H45)/H45,3)</f>
        <v>6.4000000000000001E-2</v>
      </c>
      <c r="I81" s="70">
        <f>ROUND((I8-I45)/I45,3)</f>
        <v>3.1E-2</v>
      </c>
      <c r="J81" s="70">
        <f>ROUND((J8-J45)/J45,3)</f>
        <v>6.6000000000000003E-2</v>
      </c>
      <c r="K81" s="70">
        <f>ROUND((K8-K45)/K45,3)</f>
        <v>3.2000000000000001E-2</v>
      </c>
      <c r="L81" s="70">
        <f>ROUND((L8-L45)/L45,3)</f>
        <v>0.13400000000000001</v>
      </c>
      <c r="M81" s="70">
        <f>ROUND((M8-M45)/M45,3)</f>
        <v>0.67200000000000004</v>
      </c>
      <c r="N81" s="70">
        <f>ROUND((N8-N45)/N45,3)</f>
        <v>0.14299999999999999</v>
      </c>
      <c r="R81" s="66"/>
      <c r="S81" s="67"/>
    </row>
    <row r="82" spans="1:19" ht="12.75" customHeight="1" x14ac:dyDescent="0.15">
      <c r="A82" s="72" t="s">
        <v>110</v>
      </c>
      <c r="B82" s="70">
        <f>ROUND((B9-B46)/B46,3)</f>
        <v>0.182</v>
      </c>
      <c r="C82" s="70">
        <f>ROUND((C9-C46)/C46,3)</f>
        <v>0.33600000000000002</v>
      </c>
      <c r="D82" s="70">
        <f>ROUND((D9-D46)/D46,3)</f>
        <v>0.19600000000000001</v>
      </c>
      <c r="E82" s="70">
        <f>ROUND((E9-E46)/E46,3)</f>
        <v>0.108</v>
      </c>
      <c r="F82" s="70">
        <f>ROUND((F9-F46)/F46,3)</f>
        <v>7.9000000000000001E-2</v>
      </c>
      <c r="G82" s="70">
        <f>ROUND((G9-G46)/G46,3)</f>
        <v>-6.0000000000000001E-3</v>
      </c>
      <c r="H82" s="70">
        <f>ROUND((H9-H46)/H46,3)</f>
        <v>6.3E-2</v>
      </c>
      <c r="I82" s="70">
        <f>ROUND((I9-I46)/I46,3)</f>
        <v>-1.0999999999999999E-2</v>
      </c>
      <c r="J82" s="70">
        <f>ROUND((J9-J46)/J46,3)</f>
        <v>5.0000000000000001E-3</v>
      </c>
      <c r="K82" s="70">
        <f>ROUND((K9-K46)/K46,3)</f>
        <v>-0.05</v>
      </c>
      <c r="L82" s="70">
        <f>ROUND((L9-L46)/L46,3)</f>
        <v>-1.4E-2</v>
      </c>
      <c r="M82" s="70">
        <f>ROUND((M9-M46)/M46,3)</f>
        <v>0.78700000000000003</v>
      </c>
      <c r="N82" s="70">
        <f>ROUND((N9-N46)/N46,3)</f>
        <v>0.109</v>
      </c>
      <c r="R82" s="66"/>
      <c r="S82" s="67"/>
    </row>
    <row r="83" spans="1:19" ht="12.75" customHeight="1" x14ac:dyDescent="0.15">
      <c r="A83" s="72" t="s">
        <v>112</v>
      </c>
      <c r="B83" s="70">
        <f>ROUND((B10-B47)/B47,3)</f>
        <v>0.17799999999999999</v>
      </c>
      <c r="C83" s="70">
        <f>ROUND((C10-C47)/C47,3)</f>
        <v>0.20899999999999999</v>
      </c>
      <c r="D83" s="70">
        <f>ROUND((D10-D47)/D47,3)</f>
        <v>0.248</v>
      </c>
      <c r="E83" s="70">
        <f>ROUND((E10-E47)/E47,3)</f>
        <v>1.7000000000000001E-2</v>
      </c>
      <c r="F83" s="70">
        <f>ROUND((F10-F47)/F47,3)</f>
        <v>0.222</v>
      </c>
      <c r="G83" s="70">
        <f>ROUND((G10-G47)/G47,3)</f>
        <v>0.17899999999999999</v>
      </c>
      <c r="H83" s="70">
        <f>ROUND((H10-H47)/H47,3)</f>
        <v>-1.2999999999999999E-2</v>
      </c>
      <c r="I83" s="70">
        <f>ROUND((I10-I47)/I47,3)</f>
        <v>-4.9000000000000002E-2</v>
      </c>
      <c r="J83" s="70">
        <f>ROUND((J10-J47)/J47,3)</f>
        <v>-0.14699999999999999</v>
      </c>
      <c r="K83" s="70">
        <f>ROUND((K10-K47)/K47,3)</f>
        <v>-0.13900000000000001</v>
      </c>
      <c r="L83" s="70">
        <f>ROUND((L10-L47)/L47,3)</f>
        <v>0.104</v>
      </c>
      <c r="M83" s="70">
        <f>ROUND((M10-M47)/M47,3)</f>
        <v>0.39700000000000002</v>
      </c>
      <c r="N83" s="70">
        <f>ROUND((N10-N47)/N47,3)</f>
        <v>7.9000000000000001E-2</v>
      </c>
      <c r="R83" s="66"/>
      <c r="S83" s="67"/>
    </row>
    <row r="84" spans="1:19" ht="12.75" customHeight="1" x14ac:dyDescent="0.15">
      <c r="A84" s="72" t="s">
        <v>321</v>
      </c>
      <c r="B84" s="70">
        <f>ROUND((B11-B48)/B48,3)</f>
        <v>0.38600000000000001</v>
      </c>
      <c r="C84" s="70">
        <f>ROUND((C11-C48)/C48,3)</f>
        <v>0.255</v>
      </c>
      <c r="D84" s="70">
        <f>ROUND((D11-D48)/D48,3)</f>
        <v>0.48399999999999999</v>
      </c>
      <c r="E84" s="70">
        <f>ROUND((E11-E48)/E48,3)</f>
        <v>-0.111</v>
      </c>
      <c r="F84" s="70">
        <f>ROUND((F11-F48)/F48,3)</f>
        <v>0.254</v>
      </c>
      <c r="G84" s="70">
        <f>ROUND((G11-G48)/G48,3)</f>
        <v>0.28199999999999997</v>
      </c>
      <c r="H84" s="70">
        <f>ROUND((H11-H48)/H48,3)</f>
        <v>-0.01</v>
      </c>
      <c r="I84" s="70">
        <f>ROUND((I11-I48)/I48,3)</f>
        <v>0.21199999999999999</v>
      </c>
      <c r="J84" s="70">
        <f>ROUND((J11-J48)/J48,3)</f>
        <v>-0.10100000000000001</v>
      </c>
      <c r="K84" s="70">
        <f>ROUND((K11-K48)/K48,3)</f>
        <v>4.3999999999999997E-2</v>
      </c>
      <c r="L84" s="70">
        <f>ROUND((L11-L48)/L48,3)</f>
        <v>6.8000000000000005E-2</v>
      </c>
      <c r="M84" s="70">
        <f>ROUND((M11-M48)/M48,3)</f>
        <v>1.2869999999999999</v>
      </c>
      <c r="N84" s="70">
        <f>ROUND((N11-N48)/N48,3)</f>
        <v>0.221</v>
      </c>
      <c r="R84" s="66"/>
      <c r="S84" s="67"/>
    </row>
    <row r="85" spans="1:19" ht="12.75" customHeight="1" x14ac:dyDescent="0.15">
      <c r="A85" s="72" t="s">
        <v>104</v>
      </c>
      <c r="B85" s="70">
        <f>ROUND((B12-B49)/B49,3)</f>
        <v>0.21</v>
      </c>
      <c r="C85" s="70">
        <f>ROUND((C12-C49)/C49,3)</f>
        <v>0.23</v>
      </c>
      <c r="D85" s="70">
        <f>ROUND((D12-D49)/D49,3)</f>
        <v>0.107</v>
      </c>
      <c r="E85" s="70">
        <f>ROUND((E12-E49)/E49,3)</f>
        <v>-0.186</v>
      </c>
      <c r="F85" s="70">
        <f>ROUND((F12-F49)/F49,3)</f>
        <v>4.3999999999999997E-2</v>
      </c>
      <c r="G85" s="70">
        <f>ROUND((G12-G49)/G49,3)</f>
        <v>2.3E-2</v>
      </c>
      <c r="H85" s="70">
        <f>ROUND((H12-H49)/H49,3)</f>
        <v>-3.1E-2</v>
      </c>
      <c r="I85" s="70">
        <f>ROUND((I12-I49)/I49,3)</f>
        <v>-8.9999999999999993E-3</v>
      </c>
      <c r="J85" s="70">
        <f>ROUND((J12-J49)/J49,3)</f>
        <v>-8.9999999999999993E-3</v>
      </c>
      <c r="K85" s="70">
        <f>ROUND((K12-K49)/K49,3)</f>
        <v>-5.8000000000000003E-2</v>
      </c>
      <c r="L85" s="70">
        <f>ROUND((L12-L49)/L49,3)</f>
        <v>-6.4000000000000001E-2</v>
      </c>
      <c r="M85" s="70">
        <f>ROUND((M12-M49)/M49,3)</f>
        <v>0.40799999999999997</v>
      </c>
      <c r="N85" s="70">
        <f>ROUND((N12-N49)/N49,3)</f>
        <v>3.5000000000000003E-2</v>
      </c>
      <c r="R85" s="66"/>
      <c r="S85" s="67"/>
    </row>
    <row r="86" spans="1:19" ht="12.75" customHeight="1" x14ac:dyDescent="0.15">
      <c r="A86" s="72" t="s">
        <v>320</v>
      </c>
      <c r="B86" s="70">
        <f>ROUND((B13-B50)/B50,3)</f>
        <v>0.27400000000000002</v>
      </c>
      <c r="C86" s="70">
        <f>ROUND((C13-C50)/C50,3)</f>
        <v>0.30299999999999999</v>
      </c>
      <c r="D86" s="70">
        <f>ROUND((D13-D50)/D50,3)</f>
        <v>0.214</v>
      </c>
      <c r="E86" s="70">
        <f>ROUND((E13-E50)/E50,3)</f>
        <v>0.13300000000000001</v>
      </c>
      <c r="F86" s="70">
        <f>ROUND((F13-F50)/F50,3)</f>
        <v>0.19</v>
      </c>
      <c r="G86" s="70">
        <f>ROUND((G13-G50)/G50,3)</f>
        <v>0.13700000000000001</v>
      </c>
      <c r="H86" s="70">
        <f>ROUND((H13-H50)/H50,3)</f>
        <v>8.3000000000000004E-2</v>
      </c>
      <c r="I86" s="70">
        <f>ROUND((I13-I50)/I50,3)</f>
        <v>5.2999999999999999E-2</v>
      </c>
      <c r="J86" s="70">
        <f>ROUND((J13-J50)/J50,3)</f>
        <v>4.9000000000000002E-2</v>
      </c>
      <c r="K86" s="70">
        <f>ROUND((K13-K50)/K50,3)</f>
        <v>3.9E-2</v>
      </c>
      <c r="L86" s="70">
        <f>ROUND((L13-L50)/L50,3)</f>
        <v>5.6000000000000001E-2</v>
      </c>
      <c r="M86" s="70">
        <f>ROUND((M13-M50)/M50,3)</f>
        <v>0.27300000000000002</v>
      </c>
      <c r="N86" s="70">
        <f>ROUND((N13-N50)/N50,3)</f>
        <v>0.13400000000000001</v>
      </c>
      <c r="R86" s="66"/>
      <c r="S86" s="67"/>
    </row>
    <row r="87" spans="1:19" ht="12.75" customHeight="1" x14ac:dyDescent="0.15">
      <c r="A87" s="73" t="s">
        <v>319</v>
      </c>
      <c r="B87" s="70">
        <f>ROUND((B14-B51)/B51,3)</f>
        <v>0.48099999999999998</v>
      </c>
      <c r="C87" s="70">
        <f>ROUND((C14-C51)/C51,3)</f>
        <v>0.4</v>
      </c>
      <c r="D87" s="70">
        <f>ROUND((D14-D51)/D51,3)</f>
        <v>0.54500000000000004</v>
      </c>
      <c r="E87" s="70">
        <f>ROUND((E14-E51)/E51,3)</f>
        <v>-7.3999999999999996E-2</v>
      </c>
      <c r="F87" s="70">
        <f>ROUND((F14-F51)/F51,3)</f>
        <v>0.16300000000000001</v>
      </c>
      <c r="G87" s="70">
        <f>ROUND((G14-G51)/G51,3)</f>
        <v>0.158</v>
      </c>
      <c r="H87" s="70">
        <f>ROUND((H14-H51)/H51,3)</f>
        <v>0.18099999999999999</v>
      </c>
      <c r="I87" s="70">
        <f>ROUND((I14-I51)/I51,3)</f>
        <v>4.5999999999999999E-2</v>
      </c>
      <c r="J87" s="70">
        <f>ROUND((J14-J51)/J51,3)</f>
        <v>1.6E-2</v>
      </c>
      <c r="K87" s="70">
        <f>ROUND((K14-K51)/K51,3)</f>
        <v>4.7E-2</v>
      </c>
      <c r="L87" s="70">
        <f>ROUND((L14-L51)/L51,3)</f>
        <v>8.5999999999999993E-2</v>
      </c>
      <c r="M87" s="70">
        <f>ROUND((M14-M51)/M51,3)</f>
        <v>1.04</v>
      </c>
      <c r="N87" s="70">
        <f>ROUND((N14-N51)/N51,3)</f>
        <v>0.215</v>
      </c>
      <c r="R87" s="66"/>
      <c r="S87" s="67"/>
    </row>
    <row r="88" spans="1:19" ht="12.75" customHeight="1" x14ac:dyDescent="0.15">
      <c r="A88" s="72" t="s">
        <v>16</v>
      </c>
      <c r="B88" s="70">
        <f>ROUND((B15-B52)/B52,3)</f>
        <v>9.4E-2</v>
      </c>
      <c r="C88" s="70">
        <f>ROUND((C15-C52)/C52,3)</f>
        <v>8.2000000000000003E-2</v>
      </c>
      <c r="D88" s="70">
        <f>ROUND((D15-D52)/D52,3)</f>
        <v>0.10299999999999999</v>
      </c>
      <c r="E88" s="70">
        <f>ROUND((E15-E52)/E52,3)</f>
        <v>0.19800000000000001</v>
      </c>
      <c r="F88" s="70">
        <f>ROUND((F15-F52)/F52,3)</f>
        <v>0.13200000000000001</v>
      </c>
      <c r="G88" s="70">
        <f>ROUND((G15-G52)/G52,3)</f>
        <v>3.6999999999999998E-2</v>
      </c>
      <c r="H88" s="70">
        <f>ROUND((H15-H52)/H52,3)</f>
        <v>-5.3999999999999999E-2</v>
      </c>
      <c r="I88" s="70">
        <f>ROUND((I15-I52)/I52,3)</f>
        <v>-8.6999999999999994E-2</v>
      </c>
      <c r="J88" s="70">
        <f>ROUND((J15-J52)/J52,3)</f>
        <v>8.4000000000000005E-2</v>
      </c>
      <c r="K88" s="70">
        <f>ROUND((K15-K52)/K52,3)</f>
        <v>8.6999999999999994E-2</v>
      </c>
      <c r="L88" s="70">
        <f>ROUND((L15-L52)/L52,3)</f>
        <v>3.2000000000000001E-2</v>
      </c>
      <c r="M88" s="70">
        <f>ROUND((M15-M52)/M52,3)</f>
        <v>7.1999999999999995E-2</v>
      </c>
      <c r="N88" s="70">
        <f>ROUND((N15-N52)/N52,3)</f>
        <v>0.05</v>
      </c>
      <c r="R88" s="66"/>
      <c r="S88" s="67"/>
    </row>
    <row r="89" spans="1:19" ht="12.75" customHeight="1" x14ac:dyDescent="0.15">
      <c r="A89" s="72" t="s">
        <v>46</v>
      </c>
      <c r="B89" s="70">
        <f>ROUND((B16-B53)/B53,3)</f>
        <v>0.108</v>
      </c>
      <c r="C89" s="70">
        <f>ROUND((C16-C53)/C53,3)</f>
        <v>0.107</v>
      </c>
      <c r="D89" s="70">
        <f>ROUND((D16-D53)/D53,3)</f>
        <v>0.222</v>
      </c>
      <c r="E89" s="70">
        <f>ROUND((E16-E53)/E53,3)</f>
        <v>0.17899999999999999</v>
      </c>
      <c r="F89" s="70">
        <f>ROUND((F16-F53)/F53,3)</f>
        <v>0.13</v>
      </c>
      <c r="G89" s="70">
        <f>ROUND((G16-G53)/G53,3)</f>
        <v>5.3999999999999999E-2</v>
      </c>
      <c r="H89" s="70">
        <f>ROUND((H16-H53)/H53,3)</f>
        <v>0.123</v>
      </c>
      <c r="I89" s="70">
        <f>ROUND((I16-I53)/I53,3)</f>
        <v>5.6000000000000001E-2</v>
      </c>
      <c r="J89" s="70">
        <f>ROUND((J16-J53)/J53,3)</f>
        <v>0.01</v>
      </c>
      <c r="K89" s="70">
        <f>ROUND((K16-K53)/K53,3)</f>
        <v>0.158</v>
      </c>
      <c r="L89" s="70">
        <f>ROUND((L16-L53)/L53,3)</f>
        <v>-5.0000000000000001E-3</v>
      </c>
      <c r="M89" s="70">
        <f>ROUND((M16-M53)/M53,3)</f>
        <v>1.9E-2</v>
      </c>
      <c r="N89" s="70">
        <f>ROUND((N16-N53)/N53,3)</f>
        <v>9.8000000000000004E-2</v>
      </c>
      <c r="R89" s="66"/>
      <c r="S89" s="67"/>
    </row>
    <row r="90" spans="1:19" ht="12.75" customHeight="1" x14ac:dyDescent="0.15">
      <c r="A90" s="73" t="s">
        <v>76</v>
      </c>
      <c r="B90" s="70">
        <f>ROUND((B17-B54)/B54,3)</f>
        <v>0.33100000000000002</v>
      </c>
      <c r="C90" s="70">
        <f>ROUND((C17-C54)/C54,3)</f>
        <v>0.16900000000000001</v>
      </c>
      <c r="D90" s="70">
        <f>ROUND((D17-D54)/D54,3)</f>
        <v>0.111</v>
      </c>
      <c r="E90" s="70">
        <f>ROUND((E17-E54)/E54,3)</f>
        <v>-7.4999999999999997E-2</v>
      </c>
      <c r="F90" s="70">
        <f>ROUND((F17-F54)/F54,3)</f>
        <v>0.13600000000000001</v>
      </c>
      <c r="G90" s="70">
        <f>ROUND((G17-G54)/G54,3)</f>
        <v>-0.03</v>
      </c>
      <c r="H90" s="70">
        <f>ROUND((H17-H54)/H54,3)</f>
        <v>4.7E-2</v>
      </c>
      <c r="I90" s="70">
        <f>ROUND((I17-I54)/I54,3)</f>
        <v>-6.3E-2</v>
      </c>
      <c r="J90" s="70">
        <f>ROUND((J17-J54)/J54,3)</f>
        <v>5.3999999999999999E-2</v>
      </c>
      <c r="K90" s="70">
        <f>ROUND((K17-K54)/K54,3)</f>
        <v>2.1000000000000001E-2</v>
      </c>
      <c r="L90" s="70">
        <f>ROUND((L17-L54)/L54,3)</f>
        <v>-4.2999999999999997E-2</v>
      </c>
      <c r="M90" s="70">
        <f>ROUND((M17-M54)/M54,3)</f>
        <v>-9.8000000000000004E-2</v>
      </c>
      <c r="N90" s="70">
        <f>ROUND((N17-N54)/N54,3)</f>
        <v>3.6999999999999998E-2</v>
      </c>
      <c r="R90" s="66"/>
      <c r="S90" s="67"/>
    </row>
    <row r="91" spans="1:19" ht="12.75" customHeight="1" x14ac:dyDescent="0.15">
      <c r="A91" s="72" t="s">
        <v>74</v>
      </c>
      <c r="B91" s="70">
        <f>ROUND((B18-B55)/B55,3)</f>
        <v>0.26100000000000001</v>
      </c>
      <c r="C91" s="70">
        <f>ROUND((C18-C55)/C55,3)</f>
        <v>0.247</v>
      </c>
      <c r="D91" s="70">
        <f>ROUND((D18-D55)/D55,3)</f>
        <v>0.22600000000000001</v>
      </c>
      <c r="E91" s="70">
        <f>ROUND((E18-E55)/E55,3)</f>
        <v>0.33900000000000002</v>
      </c>
      <c r="F91" s="70">
        <f>ROUND((F18-F55)/F55,3)</f>
        <v>0.19400000000000001</v>
      </c>
      <c r="G91" s="70">
        <f>ROUND((G18-G55)/G55,3)</f>
        <v>0.18099999999999999</v>
      </c>
      <c r="H91" s="70">
        <f>ROUND((H18-H55)/H55,3)</f>
        <v>0.113</v>
      </c>
      <c r="I91" s="70">
        <f>ROUND((I18-I55)/I55,3)</f>
        <v>5.5E-2</v>
      </c>
      <c r="J91" s="70">
        <f>ROUND((J18-J55)/J55,3)</f>
        <v>0.11</v>
      </c>
      <c r="K91" s="70">
        <f>ROUND((K18-K55)/K55,3)</f>
        <v>6.3E-2</v>
      </c>
      <c r="L91" s="70">
        <f>ROUND((L18-L55)/L55,3)</f>
        <v>5.0999999999999997E-2</v>
      </c>
      <c r="M91" s="70">
        <f>ROUND((M18-M55)/M55,3)</f>
        <v>0.50600000000000001</v>
      </c>
      <c r="N91" s="70">
        <f>ROUND((N18-N55)/N55,3)</f>
        <v>0.14899999999999999</v>
      </c>
      <c r="R91" s="66"/>
      <c r="S91" s="67"/>
    </row>
    <row r="92" spans="1:19" ht="12.75" customHeight="1" x14ac:dyDescent="0.15">
      <c r="A92" s="72" t="s">
        <v>101</v>
      </c>
      <c r="B92" s="70">
        <f>ROUND((B19-B56)/B56,3)</f>
        <v>9.5000000000000001E-2</v>
      </c>
      <c r="C92" s="70">
        <f>ROUND((C19-C56)/C56,3)</f>
        <v>0.11600000000000001</v>
      </c>
      <c r="D92" s="70">
        <f>ROUND((D19-D56)/D56,3)</f>
        <v>7.0000000000000007E-2</v>
      </c>
      <c r="E92" s="70">
        <f>ROUND((E19-E56)/E56,3)</f>
        <v>0.20899999999999999</v>
      </c>
      <c r="F92" s="70">
        <f>ROUND((F19-F56)/F56,3)</f>
        <v>0.11799999999999999</v>
      </c>
      <c r="G92" s="70">
        <f>ROUND((G19-G56)/G56,3)</f>
        <v>1.4999999999999999E-2</v>
      </c>
      <c r="H92" s="70">
        <f>ROUND((H19-H56)/H56,3)</f>
        <v>5.1999999999999998E-2</v>
      </c>
      <c r="I92" s="70">
        <f>ROUND((I19-I56)/I56,3)</f>
        <v>-8.6999999999999994E-2</v>
      </c>
      <c r="J92" s="70">
        <f>ROUND((J19-J56)/J56,3)</f>
        <v>2.9000000000000001E-2</v>
      </c>
      <c r="K92" s="70">
        <f>ROUND((K19-K56)/K56,3)</f>
        <v>-6.4000000000000001E-2</v>
      </c>
      <c r="L92" s="70">
        <f>ROUND((L19-L56)/L56,3)</f>
        <v>-6.4000000000000001E-2</v>
      </c>
      <c r="M92" s="70">
        <f>ROUND((M19-M56)/M56,3)</f>
        <v>1.0999999999999999E-2</v>
      </c>
      <c r="N92" s="70">
        <f>ROUND((N19-N56)/N56,3)</f>
        <v>4.1000000000000002E-2</v>
      </c>
    </row>
    <row r="93" spans="1:19" ht="12.75" customHeight="1" x14ac:dyDescent="0.15">
      <c r="A93" s="72" t="s">
        <v>155</v>
      </c>
      <c r="B93" s="70">
        <f>ROUND((B20-B57)/B57,3)</f>
        <v>0.215</v>
      </c>
      <c r="C93" s="70">
        <f>ROUND((C20-C57)/C57,3)</f>
        <v>0.35899999999999999</v>
      </c>
      <c r="D93" s="70">
        <f>ROUND((D20-D57)/D57,3)</f>
        <v>0.32600000000000001</v>
      </c>
      <c r="E93" s="70">
        <f>ROUND((E20-E57)/E57,3)</f>
        <v>3.4000000000000002E-2</v>
      </c>
      <c r="F93" s="70">
        <f>ROUND((F20-F57)/F57,3)</f>
        <v>0.13900000000000001</v>
      </c>
      <c r="G93" s="70">
        <f>ROUND((G20-G57)/G57,3)</f>
        <v>8.2000000000000003E-2</v>
      </c>
      <c r="H93" s="70">
        <f>ROUND((H20-H57)/H57,3)</f>
        <v>-3.5000000000000003E-2</v>
      </c>
      <c r="I93" s="70">
        <f>ROUND((I20-I57)/I57,3)</f>
        <v>0.16400000000000001</v>
      </c>
      <c r="J93" s="70">
        <f>ROUND((J20-J57)/J57,3)</f>
        <v>4.3999999999999997E-2</v>
      </c>
      <c r="K93" s="70">
        <f>ROUND((K20-K57)/K57,3)</f>
        <v>-0.04</v>
      </c>
      <c r="L93" s="70">
        <f>ROUND((L20-L57)/L57,3)</f>
        <v>-9.6000000000000002E-2</v>
      </c>
      <c r="M93" s="70">
        <f>ROUND((M20-M57)/M57,3)</f>
        <v>8.7999999999999995E-2</v>
      </c>
      <c r="N93" s="70">
        <f>ROUND((N20-N57)/N57,3)</f>
        <v>9.4E-2</v>
      </c>
    </row>
    <row r="94" spans="1:19" ht="12.75" customHeight="1" x14ac:dyDescent="0.15">
      <c r="A94" s="72" t="s">
        <v>263</v>
      </c>
      <c r="B94" s="70">
        <f>ROUND((B21-B58)/B58,3)</f>
        <v>0.05</v>
      </c>
      <c r="C94" s="70">
        <f>ROUND((C21-C58)/C58,3)</f>
        <v>4.1000000000000002E-2</v>
      </c>
      <c r="D94" s="70">
        <f>ROUND((D21-D58)/D58,3)</f>
        <v>6.2E-2</v>
      </c>
      <c r="E94" s="70">
        <f>ROUND((E21-E58)/E58,3)</f>
        <v>-3.3000000000000002E-2</v>
      </c>
      <c r="F94" s="70">
        <f>ROUND((F21-F58)/F58,3)</f>
        <v>1.0999999999999999E-2</v>
      </c>
      <c r="G94" s="70">
        <f>ROUND((G21-G58)/G58,3)</f>
        <v>0.21299999999999999</v>
      </c>
      <c r="H94" s="70">
        <f>ROUND((H21-H58)/H58,3)</f>
        <v>0.11600000000000001</v>
      </c>
      <c r="I94" s="70">
        <f>ROUND((I21-I58)/I58,3)</f>
        <v>-2.9000000000000001E-2</v>
      </c>
      <c r="J94" s="70">
        <f>ROUND((J21-J58)/J58,3)</f>
        <v>-9.7000000000000003E-2</v>
      </c>
      <c r="K94" s="70">
        <f>ROUND((K21-K58)/K58,3)</f>
        <v>-1.7000000000000001E-2</v>
      </c>
      <c r="L94" s="70">
        <f>ROUND((L21-L58)/L58,3)</f>
        <v>4.2999999999999997E-2</v>
      </c>
      <c r="M94" s="70">
        <f>ROUND((M21-M58)/M58,3)</f>
        <v>0.56999999999999995</v>
      </c>
      <c r="N94" s="70">
        <f>ROUND((N21-N58)/N58,3)</f>
        <v>7.8E-2</v>
      </c>
    </row>
    <row r="95" spans="1:19" ht="12.75" customHeight="1" x14ac:dyDescent="0.15">
      <c r="A95" s="72" t="s">
        <v>75</v>
      </c>
      <c r="B95" s="70">
        <f>ROUND((B22-B59)/B59,3)</f>
        <v>0</v>
      </c>
      <c r="C95" s="70">
        <f>ROUND((C22-C59)/C59,3)</f>
        <v>1.9E-2</v>
      </c>
      <c r="D95" s="70">
        <f>ROUND((D22-D59)/D59,3)</f>
        <v>0.27800000000000002</v>
      </c>
      <c r="E95" s="70">
        <f>ROUND((E22-E59)/E59,3)</f>
        <v>-4.7E-2</v>
      </c>
      <c r="F95" s="70">
        <f>ROUND((F22-F59)/F59,3)</f>
        <v>2.5000000000000001E-2</v>
      </c>
      <c r="G95" s="70">
        <f>ROUND((G22-G59)/G59,3)</f>
        <v>0.03</v>
      </c>
      <c r="H95" s="70">
        <f>ROUND((H22-H59)/H59,3)</f>
        <v>-0.08</v>
      </c>
      <c r="I95" s="70">
        <f>ROUND((I22-I59)/I59,3)</f>
        <v>-5.5E-2</v>
      </c>
      <c r="J95" s="70">
        <f>ROUND((J22-J59)/J59,3)</f>
        <v>-3.1E-2</v>
      </c>
      <c r="K95" s="70">
        <f>ROUND((K22-K59)/K59,3)</f>
        <v>-5.1999999999999998E-2</v>
      </c>
      <c r="L95" s="70">
        <f>ROUND((L22-L59)/L59,3)</f>
        <v>-4.1000000000000002E-2</v>
      </c>
      <c r="M95" s="70">
        <f>ROUND((M22-M59)/M59,3)</f>
        <v>0.111</v>
      </c>
      <c r="N95" s="70">
        <f>ROUND((N22-N59)/N59,3)</f>
        <v>-8.0000000000000002E-3</v>
      </c>
    </row>
    <row r="96" spans="1:19" ht="12.75" customHeight="1" x14ac:dyDescent="0.15">
      <c r="A96" s="72" t="s">
        <v>37</v>
      </c>
      <c r="B96" s="70">
        <f>ROUND((B23-B60)/B60,3)</f>
        <v>5.8000000000000003E-2</v>
      </c>
      <c r="C96" s="70">
        <f>ROUND((C23-C60)/C60,3)</f>
        <v>-2.7E-2</v>
      </c>
      <c r="D96" s="70">
        <f>ROUND((D23-D60)/D60,3)</f>
        <v>4.2000000000000003E-2</v>
      </c>
      <c r="E96" s="70">
        <f>ROUND((E23-E60)/E60,3)</f>
        <v>-0.115</v>
      </c>
      <c r="F96" s="70">
        <f>ROUND((F23-F60)/F60,3)</f>
        <v>3.3000000000000002E-2</v>
      </c>
      <c r="G96" s="70">
        <f>ROUND((G23-G60)/G60,3)</f>
        <v>3.5000000000000003E-2</v>
      </c>
      <c r="H96" s="70">
        <f>ROUND((H23-H60)/H60,3)</f>
        <v>1.2999999999999999E-2</v>
      </c>
      <c r="I96" s="70">
        <f>ROUND((I23-I60)/I60,3)</f>
        <v>-6.8000000000000005E-2</v>
      </c>
      <c r="J96" s="70">
        <f>ROUND((J23-J60)/J60,3)</f>
        <v>3.5000000000000003E-2</v>
      </c>
      <c r="K96" s="70">
        <f>ROUND((K23-K60)/K60,3)</f>
        <v>0.01</v>
      </c>
      <c r="L96" s="70">
        <f>ROUND((L23-L60)/L60,3)</f>
        <v>-5.2999999999999999E-2</v>
      </c>
      <c r="M96" s="70">
        <f>ROUND((M23-M60)/M60,3)</f>
        <v>-8.9999999999999993E-3</v>
      </c>
      <c r="N96" s="70">
        <f>ROUND((N23-N60)/N60,3)</f>
        <v>-6.0000000000000001E-3</v>
      </c>
    </row>
    <row r="97" spans="1:14" ht="12.75" customHeight="1" x14ac:dyDescent="0.15">
      <c r="A97" s="72" t="s">
        <v>265</v>
      </c>
      <c r="B97" s="70">
        <f>ROUND((B24-B61)/B61,3)</f>
        <v>0.34899999999999998</v>
      </c>
      <c r="C97" s="70">
        <f>ROUND((C24-C61)/C61,3)</f>
        <v>0.77500000000000002</v>
      </c>
      <c r="D97" s="70">
        <f>ROUND((D24-D61)/D61,3)</f>
        <v>0.72699999999999998</v>
      </c>
      <c r="E97" s="70">
        <f>ROUND((E24-E61)/E61,3)</f>
        <v>0.85599999999999998</v>
      </c>
      <c r="F97" s="70">
        <f>ROUND((F24-F61)/F61,3)</f>
        <v>0.52800000000000002</v>
      </c>
      <c r="G97" s="70">
        <f>ROUND((G24-G61)/G61,3)</f>
        <v>0.75800000000000001</v>
      </c>
      <c r="H97" s="70">
        <f>ROUND((H24-H61)/H61,3)</f>
        <v>0.57499999999999996</v>
      </c>
      <c r="I97" s="70">
        <f>ROUND((I24-I61)/I61,3)</f>
        <v>0.26800000000000002</v>
      </c>
      <c r="J97" s="70">
        <f>ROUND((J24-J61)/J61,3)</f>
        <v>0.29699999999999999</v>
      </c>
      <c r="K97" s="70">
        <f>ROUND((K24-K61)/K61,3)</f>
        <v>0.44900000000000001</v>
      </c>
      <c r="L97" s="70">
        <f>ROUND((L24-L61)/L61,3)</f>
        <v>0.35</v>
      </c>
      <c r="M97" s="70">
        <f>ROUND((M24-M61)/M61,3)</f>
        <v>0.97599999999999998</v>
      </c>
      <c r="N97" s="70">
        <f>ROUND((N24-N61)/N61,3)</f>
        <v>0.54600000000000004</v>
      </c>
    </row>
    <row r="98" spans="1:14" ht="12.75" customHeight="1" x14ac:dyDescent="0.15">
      <c r="A98" s="72" t="s">
        <v>77</v>
      </c>
      <c r="B98" s="70">
        <f>ROUND((B25-B62)/B62,3)</f>
        <v>-0.14099999999999999</v>
      </c>
      <c r="C98" s="70">
        <f>ROUND((C25-C62)/C62,3)</f>
        <v>0.56599999999999995</v>
      </c>
      <c r="D98" s="70">
        <f>ROUND((D25-D62)/D62,3)</f>
        <v>0.41099999999999998</v>
      </c>
      <c r="E98" s="70">
        <f>ROUND((E25-E62)/E62,3)</f>
        <v>-0.09</v>
      </c>
      <c r="F98" s="70">
        <f>ROUND((F25-F62)/F62,3)</f>
        <v>0.154</v>
      </c>
      <c r="G98" s="70">
        <f>ROUND((G25-G62)/G62,3)</f>
        <v>0.154</v>
      </c>
      <c r="H98" s="70">
        <f>ROUND((H25-H62)/H62,3)</f>
        <v>7.8E-2</v>
      </c>
      <c r="I98" s="70">
        <f>ROUND((I25-I62)/I62,3)</f>
        <v>8.7999999999999995E-2</v>
      </c>
      <c r="J98" s="70">
        <f>ROUND((J25-J62)/J62,3)</f>
        <v>0.05</v>
      </c>
      <c r="K98" s="70">
        <f>ROUND((K25-K62)/K62,3)</f>
        <v>-5.8999999999999997E-2</v>
      </c>
      <c r="L98" s="70">
        <f>ROUND((L25-L62)/L62,3)</f>
        <v>-1.9E-2</v>
      </c>
      <c r="M98" s="70">
        <f>ROUND((M25-M62)/M62,3)</f>
        <v>0.23200000000000001</v>
      </c>
      <c r="N98" s="70">
        <f>ROUND((N25-N62)/N62,3)</f>
        <v>0.10199999999999999</v>
      </c>
    </row>
    <row r="99" spans="1:14" ht="12.75" customHeight="1" x14ac:dyDescent="0.15">
      <c r="A99" s="72" t="s">
        <v>86</v>
      </c>
      <c r="B99" s="70">
        <f>ROUND((B26-B63)/B63,3)</f>
        <v>0.23</v>
      </c>
      <c r="C99" s="70">
        <f>ROUND((C26-C63)/C63,3)</f>
        <v>0.24299999999999999</v>
      </c>
      <c r="D99" s="70">
        <f>ROUND((D26-D63)/D63,3)</f>
        <v>0.217</v>
      </c>
      <c r="E99" s="70">
        <f>ROUND((E26-E63)/E63,3)</f>
        <v>0.188</v>
      </c>
      <c r="F99" s="70">
        <f>ROUND((F26-F63)/F63,3)</f>
        <v>0.247</v>
      </c>
      <c r="G99" s="70">
        <f>ROUND((G26-G63)/G63,3)</f>
        <v>0.214</v>
      </c>
      <c r="H99" s="70">
        <f>ROUND((H26-H63)/H63,3)</f>
        <v>0.11899999999999999</v>
      </c>
      <c r="I99" s="70">
        <f>ROUND((I26-I63)/I63,3)</f>
        <v>4.7E-2</v>
      </c>
      <c r="J99" s="70">
        <f>ROUND((J26-J63)/J63,3)</f>
        <v>0.13</v>
      </c>
      <c r="K99" s="70">
        <f>ROUND((K26-K63)/K63,3)</f>
        <v>0.19400000000000001</v>
      </c>
      <c r="L99" s="70">
        <f>ROUND((L26-L63)/L63,3)</f>
        <v>0.151</v>
      </c>
      <c r="M99" s="70">
        <f>ROUND((M26-M63)/M63,3)</f>
        <v>0.26</v>
      </c>
      <c r="N99" s="70">
        <f>ROUND((N26-N63)/N63,3)</f>
        <v>0.184</v>
      </c>
    </row>
    <row r="100" spans="1:14" ht="12.75" customHeight="1" x14ac:dyDescent="0.15">
      <c r="A100" s="72" t="s">
        <v>24</v>
      </c>
      <c r="B100" s="70">
        <f>ROUND((B27-B64)/B64,3)</f>
        <v>0.55700000000000005</v>
      </c>
      <c r="C100" s="70">
        <f>ROUND((C27-C64)/C64,3)</f>
        <v>0.55400000000000005</v>
      </c>
      <c r="D100" s="70">
        <f>ROUND((D27-D64)/D64,3)</f>
        <v>0.25700000000000001</v>
      </c>
      <c r="E100" s="70">
        <f>ROUND((E27-E64)/E64,3)</f>
        <v>0.39</v>
      </c>
      <c r="F100" s="70">
        <f>ROUND((F27-F64)/F64,3)</f>
        <v>0.33500000000000002</v>
      </c>
      <c r="G100" s="70">
        <f>ROUND((G27-G64)/G64,3)</f>
        <v>0.19600000000000001</v>
      </c>
      <c r="H100" s="70">
        <f>ROUND((H27-H64)/H64,3)</f>
        <v>0.22</v>
      </c>
      <c r="I100" s="70">
        <f>ROUND((I27-I64)/I64,3)</f>
        <v>0.191</v>
      </c>
      <c r="J100" s="70">
        <f>ROUND((J27-J64)/J64,3)</f>
        <v>0.01</v>
      </c>
      <c r="K100" s="70">
        <f>ROUND((K27-K64)/K64,3)</f>
        <v>7.8E-2</v>
      </c>
      <c r="L100" s="70">
        <f>ROUND((L27-L64)/L64,3)</f>
        <v>-0.104</v>
      </c>
      <c r="M100" s="70">
        <f>ROUND((M27-M64)/M64,3)</f>
        <v>-0.115</v>
      </c>
      <c r="N100" s="70">
        <f>ROUND((N27-N64)/N64,3)</f>
        <v>0.17100000000000001</v>
      </c>
    </row>
    <row r="101" spans="1:14" ht="12.75" customHeight="1" x14ac:dyDescent="0.15">
      <c r="A101" s="72" t="s">
        <v>318</v>
      </c>
      <c r="B101" s="70">
        <f>ROUND((B28-B65)/B65,3)</f>
        <v>0.215</v>
      </c>
      <c r="C101" s="70">
        <f>ROUND((C28-C65)/C65,3)</f>
        <v>0.26200000000000001</v>
      </c>
      <c r="D101" s="70">
        <f>ROUND((D28-D65)/D65,3)</f>
        <v>0.126</v>
      </c>
      <c r="E101" s="70">
        <f>ROUND((E28-E65)/E65,3)</f>
        <v>0.17899999999999999</v>
      </c>
      <c r="F101" s="70">
        <f>ROUND((F28-F65)/F65,3)</f>
        <v>0.26200000000000001</v>
      </c>
      <c r="G101" s="70">
        <f>ROUND((G28-G65)/G65,3)</f>
        <v>0.10100000000000001</v>
      </c>
      <c r="H101" s="70">
        <f>ROUND((H28-H65)/H65,3)</f>
        <v>7.0000000000000007E-2</v>
      </c>
      <c r="I101" s="70">
        <f>ROUND((I28-I65)/I65,3)</f>
        <v>2E-3</v>
      </c>
      <c r="J101" s="70">
        <f>ROUND((J28-J65)/J65,3)</f>
        <v>8.1000000000000003E-2</v>
      </c>
      <c r="K101" s="70">
        <f>ROUND((K28-K65)/K65,3)</f>
        <v>-8.8999999999999996E-2</v>
      </c>
      <c r="L101" s="70">
        <f>ROUND((L28-L65)/L65,3)</f>
        <v>0.11700000000000001</v>
      </c>
      <c r="M101" s="70">
        <f>ROUND((M28-M65)/M65,3)</f>
        <v>4.4999999999999998E-2</v>
      </c>
      <c r="N101" s="70">
        <f>ROUND((N28-N65)/N65,3)</f>
        <v>0.106</v>
      </c>
    </row>
    <row r="102" spans="1:14" ht="12.75" customHeight="1" x14ac:dyDescent="0.15">
      <c r="A102" s="73" t="s">
        <v>317</v>
      </c>
      <c r="B102" s="70">
        <f>ROUND((B29-B66)/B66,3)</f>
        <v>1.87</v>
      </c>
      <c r="C102" s="70">
        <f>ROUND((C29-C66)/C66,3)</f>
        <v>1.917</v>
      </c>
      <c r="D102" s="70">
        <f>ROUND((D29-D66)/D66,3)</f>
        <v>0.86899999999999999</v>
      </c>
      <c r="E102" s="70">
        <f>ROUND((E29-E66)/E66,3)</f>
        <v>0.58699999999999997</v>
      </c>
      <c r="F102" s="70">
        <f>ROUND((F29-F66)/F66,3)</f>
        <v>0.53300000000000003</v>
      </c>
      <c r="G102" s="70">
        <f>ROUND((G29-G66)/G66,3)</f>
        <v>0.55900000000000005</v>
      </c>
      <c r="H102" s="70">
        <f>ROUND((H29-H66)/H66,3)</f>
        <v>0.64400000000000002</v>
      </c>
      <c r="I102" s="70">
        <f>ROUND((I29-I66)/I66,3)</f>
        <v>0.36799999999999999</v>
      </c>
      <c r="J102" s="70">
        <f>ROUND((J29-J66)/J66,3)</f>
        <v>0.41399999999999998</v>
      </c>
      <c r="K102" s="70">
        <f>ROUND((K29-K66)/K66,3)</f>
        <v>0.308</v>
      </c>
      <c r="L102" s="70">
        <f>ROUND((L29-L66)/L66,3)</f>
        <v>0.34599999999999997</v>
      </c>
      <c r="M102" s="70">
        <f>ROUND((M29-M66)/M66,3)</f>
        <v>7.4999999999999997E-2</v>
      </c>
      <c r="N102" s="70">
        <f>ROUND((N29-N66)/N66,3)</f>
        <v>0.56899999999999995</v>
      </c>
    </row>
    <row r="103" spans="1:14" ht="12.75" customHeight="1" x14ac:dyDescent="0.15">
      <c r="A103" s="72" t="s">
        <v>271</v>
      </c>
      <c r="B103" s="70">
        <f>ROUND((B30-B67)/B67,3)</f>
        <v>-5.1999999999999998E-2</v>
      </c>
      <c r="C103" s="70">
        <f>ROUND((C30-C67)/C67,3)</f>
        <v>0.94399999999999995</v>
      </c>
      <c r="D103" s="70">
        <f>ROUND((D30-D67)/D67,3)</f>
        <v>0.30099999999999999</v>
      </c>
      <c r="E103" s="70">
        <f>ROUND((E30-E67)/E67,3)</f>
        <v>0.371</v>
      </c>
      <c r="F103" s="70">
        <f>ROUND((F30-F67)/F67,3)</f>
        <v>0.26400000000000001</v>
      </c>
      <c r="G103" s="70">
        <f>ROUND((G30-G67)/G67,3)</f>
        <v>4.1000000000000002E-2</v>
      </c>
      <c r="H103" s="70">
        <f>ROUND((H30-H67)/H67,3)</f>
        <v>-7.0999999999999994E-2</v>
      </c>
      <c r="I103" s="70">
        <f>ROUND((I30-I67)/I67,3)</f>
        <v>6.0999999999999999E-2</v>
      </c>
      <c r="J103" s="70">
        <f>ROUND((J30-J67)/J67,3)</f>
        <v>-0.11600000000000001</v>
      </c>
      <c r="K103" s="70">
        <f>ROUND((K30-K67)/K67,3)</f>
        <v>-5.2999999999999999E-2</v>
      </c>
      <c r="L103" s="70">
        <f>ROUND((L30-L67)/L67,3)</f>
        <v>0.161</v>
      </c>
      <c r="M103" s="70">
        <f>ROUND((M30-M67)/M67,3)</f>
        <v>-0.17699999999999999</v>
      </c>
      <c r="N103" s="70">
        <f>ROUND((N30-N67)/N67,3)</f>
        <v>7.5999999999999998E-2</v>
      </c>
    </row>
    <row r="104" spans="1:14" ht="12.75" customHeight="1" x14ac:dyDescent="0.15">
      <c r="A104" s="72" t="s">
        <v>87</v>
      </c>
      <c r="B104" s="70">
        <f>ROUND((B31-B68)/B68,3)</f>
        <v>-4.3999999999999997E-2</v>
      </c>
      <c r="C104" s="70">
        <f>ROUND((C31-C68)/C68,3)</f>
        <v>0.06</v>
      </c>
      <c r="D104" s="70">
        <f>ROUND((D31-D68)/D68,3)</f>
        <v>-0.23</v>
      </c>
      <c r="E104" s="70">
        <f>ROUND((E31-E68)/E68,3)</f>
        <v>0.17699999999999999</v>
      </c>
      <c r="F104" s="70">
        <f>ROUND((F31-F68)/F68,3)</f>
        <v>0.26</v>
      </c>
      <c r="G104" s="70">
        <f>ROUND((G31-G68)/G68,3)</f>
        <v>6.5000000000000002E-2</v>
      </c>
      <c r="H104" s="70">
        <f>ROUND((H31-H68)/H68,3)</f>
        <v>0.13600000000000001</v>
      </c>
      <c r="I104" s="70">
        <f>ROUND((I31-I68)/I68,3)</f>
        <v>-0.18</v>
      </c>
      <c r="J104" s="70">
        <f>ROUND((J31-J68)/J68,3)</f>
        <v>-6.6000000000000003E-2</v>
      </c>
      <c r="K104" s="70">
        <f>ROUND((K31-K68)/K68,3)</f>
        <v>0.30399999999999999</v>
      </c>
      <c r="L104" s="70">
        <f>ROUND((L31-L68)/L68,3)</f>
        <v>0.71499999999999997</v>
      </c>
      <c r="M104" s="70">
        <f>ROUND((M31-M68)/M68,3)</f>
        <v>0.17199999999999999</v>
      </c>
      <c r="N104" s="70">
        <f>ROUND((N31-N68)/N68,3)</f>
        <v>6.8000000000000005E-2</v>
      </c>
    </row>
    <row r="105" spans="1:14" ht="12.75" customHeight="1" x14ac:dyDescent="0.15">
      <c r="A105" s="72" t="s">
        <v>21</v>
      </c>
      <c r="B105" s="70">
        <f>ROUND((B32-B69)/B69,3)</f>
        <v>0.11899999999999999</v>
      </c>
      <c r="C105" s="70">
        <f>ROUND((C32-C69)/C69,3)</f>
        <v>0.33500000000000002</v>
      </c>
      <c r="D105" s="70">
        <f>ROUND((D32-D69)/D69,3)</f>
        <v>0.188</v>
      </c>
      <c r="E105" s="70">
        <f>ROUND((E32-E69)/E69,3)</f>
        <v>8.5000000000000006E-2</v>
      </c>
      <c r="F105" s="70">
        <f>ROUND((F32-F69)/F69,3)</f>
        <v>8.5999999999999993E-2</v>
      </c>
      <c r="G105" s="70">
        <f>ROUND((G32-G69)/G69,3)</f>
        <v>-1E-3</v>
      </c>
      <c r="H105" s="70">
        <f>ROUND((H32-H69)/H69,3)</f>
        <v>3.1E-2</v>
      </c>
      <c r="I105" s="70">
        <f>ROUND((I32-I69)/I69,3)</f>
        <v>-2E-3</v>
      </c>
      <c r="J105" s="70">
        <f>ROUND((J32-J69)/J69,3)</f>
        <v>0.02</v>
      </c>
      <c r="K105" s="70">
        <f>ROUND((K32-K69)/K69,3)</f>
        <v>-4.7E-2</v>
      </c>
      <c r="L105" s="70">
        <f>ROUND((L32-L69)/L69,3)</f>
        <v>-3.4000000000000002E-2</v>
      </c>
      <c r="M105" s="70">
        <f>ROUND((M32-M69)/M69,3)</f>
        <v>0.72499999999999998</v>
      </c>
      <c r="N105" s="70">
        <f>ROUND((N32-N69)/N69,3)</f>
        <v>0.1</v>
      </c>
    </row>
    <row r="106" spans="1:14" ht="12.75" customHeight="1" x14ac:dyDescent="0.15">
      <c r="A106" s="71" t="s">
        <v>70</v>
      </c>
      <c r="B106" s="70">
        <f>ROUND((B33-B70)/B70,3)</f>
        <v>-5.0000000000000001E-3</v>
      </c>
      <c r="C106" s="70">
        <f>ROUND((C33-C70)/C70,3)</f>
        <v>-2.1000000000000001E-2</v>
      </c>
      <c r="D106" s="70">
        <f>ROUND((D33-D70)/D70,3)</f>
        <v>7.0000000000000001E-3</v>
      </c>
      <c r="E106" s="70">
        <f>ROUND((E33-E70)/E70,3)</f>
        <v>-5.1999999999999998E-2</v>
      </c>
      <c r="F106" s="70">
        <f>ROUND((F33-F70)/F70,3)</f>
        <v>-2.5999999999999999E-2</v>
      </c>
      <c r="G106" s="70">
        <f>ROUND((G33-G70)/G70,3)</f>
        <v>-4.2999999999999997E-2</v>
      </c>
      <c r="H106" s="70">
        <f>ROUND((H33-H70)/H70,3)</f>
        <v>-9.8000000000000004E-2</v>
      </c>
      <c r="I106" s="70">
        <f>ROUND((I33-I70)/I70,3)</f>
        <v>-0.20300000000000001</v>
      </c>
      <c r="J106" s="70">
        <f>ROUND((J33-J70)/J70,3)</f>
        <v>-0.152</v>
      </c>
      <c r="K106" s="70">
        <f>ROUND((K33-K70)/K70,3)</f>
        <v>0.02</v>
      </c>
      <c r="L106" s="70">
        <f>ROUND((L33-L70)/L70,3)</f>
        <v>0.221</v>
      </c>
      <c r="M106" s="70">
        <f>ROUND((M33-M70)/M70,3)</f>
        <v>0.17499999999999999</v>
      </c>
      <c r="N106" s="70">
        <f>ROUND((N33-N70)/N70,3)</f>
        <v>-2.9000000000000001E-2</v>
      </c>
    </row>
    <row r="107" spans="1:14" ht="12.75" customHeight="1" x14ac:dyDescent="0.15">
      <c r="A107" s="72" t="s">
        <v>71</v>
      </c>
      <c r="B107" s="70">
        <f>ROUND((B34-B71)/B71,3)</f>
        <v>0.29599999999999999</v>
      </c>
      <c r="C107" s="70">
        <f>ROUND((C34-C71)/C71,3)</f>
        <v>0.39100000000000001</v>
      </c>
      <c r="D107" s="70">
        <f>ROUND((D34-D71)/D71,3)</f>
        <v>0.5</v>
      </c>
      <c r="E107" s="70">
        <f>ROUND((E34-E71)/E71,3)</f>
        <v>0.128</v>
      </c>
      <c r="F107" s="70">
        <f>ROUND((F34-F71)/F71,3)</f>
        <v>0.42599999999999999</v>
      </c>
      <c r="G107" s="70">
        <f>ROUND((G34-G71)/G71,3)</f>
        <v>0.21099999999999999</v>
      </c>
      <c r="H107" s="70">
        <f>ROUND((H34-H71)/H71,3)</f>
        <v>6.8000000000000005E-2</v>
      </c>
      <c r="I107" s="70">
        <f>ROUND((I34-I71)/I71,3)</f>
        <v>-7.0000000000000007E-2</v>
      </c>
      <c r="J107" s="70">
        <f>ROUND((J34-J71)/J71,3)</f>
        <v>-0.185</v>
      </c>
      <c r="K107" s="70">
        <f>ROUND((K34-K71)/K71,3)</f>
        <v>-0.14299999999999999</v>
      </c>
      <c r="L107" s="70">
        <f>ROUND((L34-L71)/L71,3)</f>
        <v>0.15</v>
      </c>
      <c r="M107" s="70">
        <f>ROUND((M34-M71)/M71,3)</f>
        <v>0.46800000000000003</v>
      </c>
      <c r="N107" s="70">
        <f>ROUND((N34-N71)/N71,3)</f>
        <v>0.14299999999999999</v>
      </c>
    </row>
    <row r="108" spans="1:14" ht="12.75" customHeight="1" x14ac:dyDescent="0.15">
      <c r="A108" s="71" t="s">
        <v>99</v>
      </c>
      <c r="B108" s="70">
        <f>ROUND((B35-B72)/B72,3)</f>
        <v>0.23400000000000001</v>
      </c>
      <c r="C108" s="70">
        <f>ROUND((C35-C72)/C72,3)</f>
        <v>0.23799999999999999</v>
      </c>
      <c r="D108" s="70">
        <f>ROUND((D35-D72)/D72,3)</f>
        <v>0.34699999999999998</v>
      </c>
      <c r="E108" s="70">
        <f>ROUND((E35-E72)/E72,3)</f>
        <v>8.9999999999999993E-3</v>
      </c>
      <c r="F108" s="70">
        <f>ROUND((F35-F72)/F72,3)</f>
        <v>0.32500000000000001</v>
      </c>
      <c r="G108" s="70">
        <f>ROUND((G35-G72)/G72,3)</f>
        <v>0.39100000000000001</v>
      </c>
      <c r="H108" s="70">
        <f>ROUND((H35-H72)/H72,3)</f>
        <v>0.18099999999999999</v>
      </c>
      <c r="I108" s="70">
        <f>ROUND((I35-I72)/I72,3)</f>
        <v>3.5000000000000003E-2</v>
      </c>
      <c r="J108" s="70">
        <f>ROUND((J35-J72)/J72,3)</f>
        <v>-7.9000000000000001E-2</v>
      </c>
      <c r="K108" s="70">
        <f>ROUND((K35-K72)/K72,3)</f>
        <v>-6.2E-2</v>
      </c>
      <c r="L108" s="70">
        <f>ROUND((L35-L72)/L72,3)</f>
        <v>4.1000000000000002E-2</v>
      </c>
      <c r="M108" s="70">
        <f>ROUND((M35-M72)/M72,3)</f>
        <v>1.337</v>
      </c>
      <c r="N108" s="70">
        <f>ROUND((N35-N72)/N72,3)</f>
        <v>0.22</v>
      </c>
    </row>
    <row r="109" spans="1:14" ht="12.75" customHeight="1" thickBot="1" x14ac:dyDescent="0.2">
      <c r="A109" s="69" t="s">
        <v>269</v>
      </c>
      <c r="B109" s="68">
        <f>ROUND((B36-B73)/B73,3)</f>
        <v>0.48399999999999999</v>
      </c>
      <c r="C109" s="68">
        <f>ROUND((C36-C73)/C73,3)</f>
        <v>0.72299999999999998</v>
      </c>
      <c r="D109" s="68">
        <f>ROUND((D36-D73)/D73,3)</f>
        <v>0.38300000000000001</v>
      </c>
      <c r="E109" s="68">
        <f>ROUND((E36-E73)/E73,3)</f>
        <v>0.16600000000000001</v>
      </c>
      <c r="F109" s="68">
        <f>ROUND((F36-F73)/F73,3)</f>
        <v>0.47299999999999998</v>
      </c>
      <c r="G109" s="68">
        <f>ROUND((G36-G73)/G73,3)</f>
        <v>0.91200000000000003</v>
      </c>
      <c r="H109" s="68">
        <f>ROUND((H36-H73)/H73,3)</f>
        <v>0.315</v>
      </c>
      <c r="I109" s="68">
        <f>ROUND((I36-I73)/I73,3)</f>
        <v>-0.11700000000000001</v>
      </c>
      <c r="J109" s="68">
        <f>ROUND((J36-J73)/J73,3)</f>
        <v>-8.5000000000000006E-2</v>
      </c>
      <c r="K109" s="68">
        <f>ROUND((K36-K73)/K73,3)</f>
        <v>0.04</v>
      </c>
      <c r="L109" s="68">
        <f>ROUND((L36-L73)/L73,3)</f>
        <v>-2.4E-2</v>
      </c>
      <c r="M109" s="68">
        <f>ROUND((M36-M73)/M73,3)</f>
        <v>0.72399999999999998</v>
      </c>
      <c r="N109" s="68">
        <f>ROUND((N36-N73)/N73,3)</f>
        <v>0.26900000000000002</v>
      </c>
    </row>
    <row r="110" spans="1:14" ht="12.75" customHeight="1" x14ac:dyDescent="0.15">
      <c r="A110" s="66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 ht="12.75" customHeight="1" x14ac:dyDescent="0.15">
      <c r="A111" s="66" t="s">
        <v>316</v>
      </c>
    </row>
    <row r="112" spans="1:14" ht="12.75" customHeight="1" x14ac:dyDescent="0.15">
      <c r="A112" s="27" t="s">
        <v>273</v>
      </c>
    </row>
    <row r="113" spans="1:1" ht="12.75" customHeight="1" x14ac:dyDescent="0.15"/>
    <row r="115" spans="1:1" x14ac:dyDescent="0.15">
      <c r="A115" s="65"/>
    </row>
    <row r="116" spans="1:1" x14ac:dyDescent="0.15">
      <c r="A116" s="65"/>
    </row>
    <row r="117" spans="1:1" x14ac:dyDescent="0.15">
      <c r="A117" s="65"/>
    </row>
    <row r="224" s="27" customFormat="1" ht="13.5" customHeight="1" x14ac:dyDescent="0.15"/>
  </sheetData>
  <mergeCells count="5">
    <mergeCell ref="A1:N1"/>
    <mergeCell ref="A2:N2"/>
    <mergeCell ref="A38:N38"/>
    <mergeCell ref="A39:N39"/>
    <mergeCell ref="A75:N75"/>
  </mergeCells>
  <printOptions horizontalCentered="1"/>
  <pageMargins left="0.5" right="0.5" top="1" bottom="0.75402777799999998" header="0.5" footer="0.5"/>
  <pageSetup scale="85" firstPageNumber="0" orientation="landscape" horizontalDpi="300" verticalDpi="300" r:id="rId1"/>
  <headerFooter alignWithMargins="0">
    <oddFooter>&amp;L&amp;8Source: U.S. Department of Commerce, ITA, Office of Travel Tourism Industries
Form I-94, "Non-Resident Alien Arrivals to the U.S. through U.S. Ports of Entry."&amp;R&amp;8&amp;F &amp;D &amp;T  pg. &amp;P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671B-C884-F947-918A-4616C92D6A70}">
  <dimension ref="A1:P552"/>
  <sheetViews>
    <sheetView zoomScaleNormal="100" workbookViewId="0">
      <pane xSplit="1" topLeftCell="B1" activePane="topRight" state="frozen"/>
      <selection pane="topRight" activeCell="I18" sqref="I18"/>
    </sheetView>
  </sheetViews>
  <sheetFormatPr baseColWidth="10" defaultColWidth="8.83203125" defaultRowHeight="13" x14ac:dyDescent="0.15"/>
  <cols>
    <col min="1" max="1" width="25" style="27" customWidth="1"/>
    <col min="2" max="13" width="9.33203125" style="27" customWidth="1"/>
    <col min="14" max="15" width="8.83203125" style="27"/>
    <col min="16" max="16" width="10.33203125" style="27" customWidth="1"/>
    <col min="17" max="16384" width="8.83203125" style="27"/>
  </cols>
  <sheetData>
    <row r="1" spans="1:16" x14ac:dyDescent="0.15">
      <c r="A1" s="60">
        <v>2024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47</v>
      </c>
      <c r="L1" s="27" t="s">
        <v>48</v>
      </c>
      <c r="M1" s="27" t="s">
        <v>49</v>
      </c>
      <c r="N1" s="89" t="s">
        <v>272</v>
      </c>
      <c r="O1" s="89" t="s">
        <v>333</v>
      </c>
      <c r="P1" s="89" t="s">
        <v>270</v>
      </c>
    </row>
    <row r="2" spans="1:16" x14ac:dyDescent="0.15">
      <c r="A2" s="27" t="s">
        <v>328</v>
      </c>
      <c r="B2" s="31">
        <v>89669</v>
      </c>
      <c r="C2" s="31">
        <v>102164</v>
      </c>
      <c r="D2" s="31">
        <v>139721</v>
      </c>
      <c r="E2" s="31">
        <v>154505</v>
      </c>
      <c r="F2" s="31">
        <v>139497</v>
      </c>
      <c r="G2" s="31">
        <v>128716</v>
      </c>
      <c r="H2" s="31">
        <v>207285</v>
      </c>
      <c r="I2" s="31">
        <v>208435</v>
      </c>
      <c r="J2" s="31">
        <v>174151</v>
      </c>
      <c r="K2" s="31">
        <v>165988</v>
      </c>
      <c r="L2" s="31">
        <v>93389</v>
      </c>
      <c r="M2" s="31">
        <v>109439</v>
      </c>
      <c r="N2" s="30">
        <f>SUM(B2:M2)</f>
        <v>1712959</v>
      </c>
      <c r="O2" s="31">
        <v>1712959</v>
      </c>
      <c r="P2" s="30">
        <f>N2-O2</f>
        <v>0</v>
      </c>
    </row>
    <row r="3" spans="1:16" x14ac:dyDescent="0.15">
      <c r="A3" s="27" t="s">
        <v>327</v>
      </c>
      <c r="B3" s="31">
        <v>10070</v>
      </c>
      <c r="C3" s="31">
        <v>9137</v>
      </c>
      <c r="D3" s="31">
        <v>11710</v>
      </c>
      <c r="E3" s="31">
        <v>14357</v>
      </c>
      <c r="F3" s="31">
        <v>11908</v>
      </c>
      <c r="G3" s="31">
        <v>14739</v>
      </c>
      <c r="H3" s="31">
        <v>14700</v>
      </c>
      <c r="I3" s="31">
        <v>15550</v>
      </c>
      <c r="J3" s="31">
        <v>15620</v>
      </c>
      <c r="K3" s="31">
        <v>14794</v>
      </c>
      <c r="L3" s="31">
        <v>9931</v>
      </c>
      <c r="M3" s="31">
        <v>12194</v>
      </c>
      <c r="N3" s="30">
        <f>SUM(B3:M3)</f>
        <v>154710</v>
      </c>
      <c r="O3" s="31">
        <v>154710</v>
      </c>
      <c r="P3" s="30">
        <f>N3-O3</f>
        <v>0</v>
      </c>
    </row>
    <row r="4" spans="1:16" x14ac:dyDescent="0.15">
      <c r="A4" s="27" t="s">
        <v>53</v>
      </c>
      <c r="B4" s="31">
        <v>142984</v>
      </c>
      <c r="C4" s="31">
        <v>132066</v>
      </c>
      <c r="D4" s="31">
        <v>131621</v>
      </c>
      <c r="E4" s="31">
        <v>135795</v>
      </c>
      <c r="F4" s="31">
        <v>167538</v>
      </c>
      <c r="G4" s="31">
        <v>176548</v>
      </c>
      <c r="H4" s="31">
        <v>178603</v>
      </c>
      <c r="I4" s="31">
        <v>181835</v>
      </c>
      <c r="J4" s="31">
        <v>195778</v>
      </c>
      <c r="K4" s="31">
        <v>139304</v>
      </c>
      <c r="L4" s="31">
        <v>118595</v>
      </c>
      <c r="M4" s="31">
        <v>158831</v>
      </c>
      <c r="N4" s="30">
        <f>SUM(B4:M4)</f>
        <v>1859498</v>
      </c>
      <c r="O4" s="31">
        <v>1859498</v>
      </c>
      <c r="P4" s="30">
        <f>N4-O4</f>
        <v>0</v>
      </c>
    </row>
    <row r="5" spans="1:16" x14ac:dyDescent="0.15">
      <c r="A5" s="27" t="s">
        <v>108</v>
      </c>
      <c r="B5" s="31">
        <v>11129</v>
      </c>
      <c r="C5" s="31">
        <v>8952</v>
      </c>
      <c r="D5" s="31">
        <v>10160</v>
      </c>
      <c r="E5" s="31">
        <v>13680</v>
      </c>
      <c r="F5" s="31">
        <v>13297</v>
      </c>
      <c r="G5" s="31">
        <v>18493</v>
      </c>
      <c r="H5" s="31">
        <v>18469</v>
      </c>
      <c r="I5" s="31">
        <v>14970</v>
      </c>
      <c r="J5" s="31">
        <v>14711</v>
      </c>
      <c r="K5" s="31">
        <v>12269</v>
      </c>
      <c r="L5" s="31">
        <v>10567</v>
      </c>
      <c r="M5" s="31">
        <v>12323</v>
      </c>
      <c r="N5" s="30">
        <f>SUM(B5:M5)</f>
        <v>159020</v>
      </c>
      <c r="O5" s="31">
        <v>159020</v>
      </c>
      <c r="P5" s="30">
        <f>N5-O5</f>
        <v>0</v>
      </c>
    </row>
    <row r="6" spans="1:16" x14ac:dyDescent="0.15">
      <c r="A6" s="27" t="s">
        <v>102</v>
      </c>
      <c r="B6" s="31">
        <v>2483</v>
      </c>
      <c r="C6" s="31">
        <v>2087</v>
      </c>
      <c r="D6" s="31">
        <v>2559</v>
      </c>
      <c r="E6" s="31">
        <v>2578</v>
      </c>
      <c r="F6" s="31">
        <v>3099</v>
      </c>
      <c r="G6" s="31">
        <v>3367</v>
      </c>
      <c r="H6" s="31">
        <v>3801</v>
      </c>
      <c r="I6" s="31">
        <v>4005</v>
      </c>
      <c r="J6" s="31">
        <v>3381</v>
      </c>
      <c r="K6" s="31">
        <v>2979</v>
      </c>
      <c r="L6" s="31">
        <v>2364</v>
      </c>
      <c r="M6" s="31">
        <v>3490</v>
      </c>
      <c r="N6" s="30">
        <f>SUM(B6:M6)</f>
        <v>36193</v>
      </c>
      <c r="O6" s="31">
        <v>36193</v>
      </c>
      <c r="P6" s="30">
        <f>N6-O6</f>
        <v>0</v>
      </c>
    </row>
    <row r="7" spans="1:16" x14ac:dyDescent="0.15">
      <c r="A7" s="27" t="s">
        <v>110</v>
      </c>
      <c r="B7" s="31">
        <v>29344</v>
      </c>
      <c r="C7" s="31">
        <v>21669</v>
      </c>
      <c r="D7" s="31">
        <v>25075</v>
      </c>
      <c r="E7" s="31">
        <v>32074</v>
      </c>
      <c r="F7" s="31">
        <v>28585</v>
      </c>
      <c r="G7" s="31">
        <v>33945</v>
      </c>
      <c r="H7" s="31">
        <v>32697</v>
      </c>
      <c r="I7" s="31">
        <v>28848</v>
      </c>
      <c r="J7" s="31">
        <v>42930</v>
      </c>
      <c r="K7" s="31">
        <v>30724</v>
      </c>
      <c r="L7" s="31">
        <v>23204</v>
      </c>
      <c r="M7" s="31">
        <v>38733</v>
      </c>
      <c r="N7" s="30">
        <f>SUM(B7:M7)</f>
        <v>367828</v>
      </c>
      <c r="O7" s="31">
        <v>367828</v>
      </c>
      <c r="P7" s="30">
        <f>N7-O7</f>
        <v>0</v>
      </c>
    </row>
    <row r="8" spans="1:16" x14ac:dyDescent="0.15">
      <c r="A8" s="27" t="s">
        <v>112</v>
      </c>
      <c r="B8" s="31">
        <v>23909</v>
      </c>
      <c r="C8" s="31">
        <v>23054</v>
      </c>
      <c r="D8" s="31">
        <v>26417</v>
      </c>
      <c r="E8" s="31">
        <v>22880</v>
      </c>
      <c r="F8" s="31">
        <v>28804</v>
      </c>
      <c r="G8" s="31">
        <v>30062</v>
      </c>
      <c r="H8" s="31">
        <v>27768</v>
      </c>
      <c r="I8" s="31">
        <v>25090</v>
      </c>
      <c r="J8" s="31">
        <v>27735</v>
      </c>
      <c r="K8" s="31">
        <v>28345</v>
      </c>
      <c r="L8" s="31">
        <v>22165</v>
      </c>
      <c r="M8" s="31">
        <v>32200</v>
      </c>
      <c r="N8" s="30">
        <f>SUM(B8:M8)</f>
        <v>318429</v>
      </c>
      <c r="O8" s="31">
        <v>318429</v>
      </c>
      <c r="P8" s="30">
        <f>N8-O8</f>
        <v>0</v>
      </c>
    </row>
    <row r="9" spans="1:16" x14ac:dyDescent="0.15">
      <c r="A9" s="27" t="s">
        <v>321</v>
      </c>
      <c r="B9" s="31">
        <v>13783</v>
      </c>
      <c r="C9" s="31">
        <v>13059</v>
      </c>
      <c r="D9" s="31">
        <v>18019</v>
      </c>
      <c r="E9" s="31">
        <v>12094</v>
      </c>
      <c r="F9" s="31">
        <v>18126</v>
      </c>
      <c r="G9" s="31">
        <v>18764</v>
      </c>
      <c r="H9" s="31">
        <v>15338</v>
      </c>
      <c r="I9" s="31">
        <v>16299</v>
      </c>
      <c r="J9" s="31">
        <v>16914</v>
      </c>
      <c r="K9" s="31">
        <v>19103</v>
      </c>
      <c r="L9" s="31">
        <v>20607</v>
      </c>
      <c r="M9" s="31">
        <v>29867</v>
      </c>
      <c r="N9" s="30">
        <f>SUM(B9:M9)</f>
        <v>211973</v>
      </c>
      <c r="O9" s="31">
        <v>211973</v>
      </c>
      <c r="P9" s="30">
        <f>N9-O9</f>
        <v>0</v>
      </c>
    </row>
    <row r="10" spans="1:16" x14ac:dyDescent="0.15">
      <c r="A10" s="27" t="s">
        <v>104</v>
      </c>
      <c r="B10" s="31">
        <v>1289</v>
      </c>
      <c r="C10" s="31">
        <v>1496</v>
      </c>
      <c r="D10" s="31">
        <v>1734</v>
      </c>
      <c r="E10" s="31">
        <v>1428</v>
      </c>
      <c r="F10" s="31">
        <v>1854</v>
      </c>
      <c r="G10" s="31">
        <v>1685</v>
      </c>
      <c r="H10" s="31">
        <v>2333</v>
      </c>
      <c r="I10" s="31">
        <v>2348</v>
      </c>
      <c r="J10" s="31">
        <v>1832</v>
      </c>
      <c r="K10" s="31">
        <v>1975</v>
      </c>
      <c r="L10" s="31">
        <v>1588</v>
      </c>
      <c r="M10" s="31">
        <v>2106</v>
      </c>
      <c r="N10" s="30">
        <f>SUM(B10:M10)</f>
        <v>21668</v>
      </c>
      <c r="O10" s="31">
        <v>21668</v>
      </c>
      <c r="P10" s="30">
        <f>N10-O10</f>
        <v>0</v>
      </c>
    </row>
    <row r="11" spans="1:16" x14ac:dyDescent="0.15">
      <c r="A11" s="27" t="s">
        <v>320</v>
      </c>
      <c r="B11" s="31">
        <v>324660</v>
      </c>
      <c r="C11" s="31">
        <v>313684</v>
      </c>
      <c r="D11" s="31">
        <v>367016</v>
      </c>
      <c r="E11" s="31">
        <v>389391</v>
      </c>
      <c r="F11" s="31">
        <v>412708</v>
      </c>
      <c r="G11" s="31">
        <v>426319</v>
      </c>
      <c r="H11" s="31">
        <v>500994</v>
      </c>
      <c r="I11" s="31">
        <v>497380</v>
      </c>
      <c r="J11" s="31">
        <v>493052</v>
      </c>
      <c r="K11" s="31">
        <v>415481</v>
      </c>
      <c r="L11" s="31">
        <v>302410</v>
      </c>
      <c r="M11" s="31">
        <v>399183</v>
      </c>
      <c r="N11" s="30">
        <f>SUM(B11:M11)</f>
        <v>4842278</v>
      </c>
      <c r="O11" s="31">
        <v>4842278</v>
      </c>
      <c r="P11" s="30">
        <f>N11-O11</f>
        <v>0</v>
      </c>
    </row>
    <row r="12" spans="1:16" x14ac:dyDescent="0.15">
      <c r="A12" s="27" t="s">
        <v>319</v>
      </c>
      <c r="B12" s="31">
        <v>32275</v>
      </c>
      <c r="C12" s="31">
        <v>37982</v>
      </c>
      <c r="D12" s="31">
        <v>55863</v>
      </c>
      <c r="E12" s="31">
        <v>44556</v>
      </c>
      <c r="F12" s="31">
        <v>50464</v>
      </c>
      <c r="G12" s="31">
        <v>46875</v>
      </c>
      <c r="H12" s="31">
        <v>63423</v>
      </c>
      <c r="I12" s="31">
        <v>54975</v>
      </c>
      <c r="J12" s="31">
        <v>50548</v>
      </c>
      <c r="K12" s="31">
        <v>54562</v>
      </c>
      <c r="L12" s="31">
        <v>51978</v>
      </c>
      <c r="M12" s="31">
        <v>77501</v>
      </c>
      <c r="N12" s="30">
        <f>SUM(B12:M12)</f>
        <v>621002</v>
      </c>
      <c r="O12" s="31">
        <v>621002</v>
      </c>
      <c r="P12" s="30">
        <f>N12-O12</f>
        <v>0</v>
      </c>
    </row>
    <row r="13" spans="1:16" x14ac:dyDescent="0.15">
      <c r="A13" s="27" t="s">
        <v>16</v>
      </c>
      <c r="B13" s="31">
        <v>13879</v>
      </c>
      <c r="C13" s="31">
        <v>18593</v>
      </c>
      <c r="D13" s="31">
        <v>18255</v>
      </c>
      <c r="E13" s="31">
        <v>34476</v>
      </c>
      <c r="F13" s="31">
        <v>25817</v>
      </c>
      <c r="G13" s="31">
        <v>19950</v>
      </c>
      <c r="H13" s="31">
        <v>40104</v>
      </c>
      <c r="I13" s="31">
        <v>37696</v>
      </c>
      <c r="J13" s="31">
        <v>28845</v>
      </c>
      <c r="K13" s="31">
        <v>31398</v>
      </c>
      <c r="L13" s="31">
        <v>15772</v>
      </c>
      <c r="M13" s="31">
        <v>19925</v>
      </c>
      <c r="N13" s="30">
        <f>SUM(B13:M13)</f>
        <v>304710</v>
      </c>
      <c r="O13" s="31">
        <v>304710</v>
      </c>
      <c r="P13" s="30">
        <f>N13-O13</f>
        <v>0</v>
      </c>
    </row>
    <row r="14" spans="1:16" x14ac:dyDescent="0.15">
      <c r="A14" s="27" t="s">
        <v>46</v>
      </c>
      <c r="B14" s="31">
        <v>13838</v>
      </c>
      <c r="C14" s="31">
        <v>15290</v>
      </c>
      <c r="D14" s="31">
        <v>27314</v>
      </c>
      <c r="E14" s="31">
        <v>26754</v>
      </c>
      <c r="F14" s="31">
        <v>28596</v>
      </c>
      <c r="G14" s="31">
        <v>21448</v>
      </c>
      <c r="H14" s="31">
        <v>30979</v>
      </c>
      <c r="I14" s="31">
        <v>35301</v>
      </c>
      <c r="J14" s="31">
        <v>34931</v>
      </c>
      <c r="K14" s="31">
        <v>31327</v>
      </c>
      <c r="L14" s="31">
        <v>14497</v>
      </c>
      <c r="M14" s="31">
        <v>15583</v>
      </c>
      <c r="N14" s="30">
        <f>SUM(B14:M14)</f>
        <v>295858</v>
      </c>
      <c r="O14" s="31">
        <v>295858</v>
      </c>
      <c r="P14" s="30">
        <f>N14-O14</f>
        <v>0</v>
      </c>
    </row>
    <row r="15" spans="1:16" x14ac:dyDescent="0.15">
      <c r="A15" s="27" t="s">
        <v>76</v>
      </c>
      <c r="B15" s="31">
        <v>3259</v>
      </c>
      <c r="C15" s="31">
        <v>3469</v>
      </c>
      <c r="D15" s="31">
        <v>4827</v>
      </c>
      <c r="E15" s="31">
        <v>3338</v>
      </c>
      <c r="F15" s="31">
        <v>3997</v>
      </c>
      <c r="G15" s="31">
        <v>4489</v>
      </c>
      <c r="H15" s="31">
        <v>4174</v>
      </c>
      <c r="I15" s="31">
        <v>3553</v>
      </c>
      <c r="J15" s="31">
        <v>4477</v>
      </c>
      <c r="K15" s="31">
        <v>4939</v>
      </c>
      <c r="L15" s="31">
        <v>3105</v>
      </c>
      <c r="M15" s="31">
        <v>3130</v>
      </c>
      <c r="N15" s="30">
        <f>SUM(B15:M15)</f>
        <v>46757</v>
      </c>
      <c r="O15" s="31">
        <v>46757</v>
      </c>
      <c r="P15" s="30">
        <f>N15-O15</f>
        <v>0</v>
      </c>
    </row>
    <row r="16" spans="1:16" x14ac:dyDescent="0.15">
      <c r="A16" s="27" t="s">
        <v>74</v>
      </c>
      <c r="B16" s="31">
        <v>6353</v>
      </c>
      <c r="C16" s="31">
        <v>6098</v>
      </c>
      <c r="D16" s="31">
        <v>8275</v>
      </c>
      <c r="E16" s="31">
        <v>10950</v>
      </c>
      <c r="F16" s="31">
        <v>8496</v>
      </c>
      <c r="G16" s="31">
        <v>11953</v>
      </c>
      <c r="H16" s="31">
        <v>18341</v>
      </c>
      <c r="I16" s="31">
        <v>38220</v>
      </c>
      <c r="J16" s="31">
        <v>13920</v>
      </c>
      <c r="K16" s="31">
        <v>9936</v>
      </c>
      <c r="L16" s="31">
        <v>6590</v>
      </c>
      <c r="M16" s="31">
        <v>9184</v>
      </c>
      <c r="N16" s="30">
        <f>SUM(B16:M16)</f>
        <v>148316</v>
      </c>
      <c r="O16" s="31">
        <v>148316</v>
      </c>
      <c r="P16" s="30">
        <f>N16-O16</f>
        <v>0</v>
      </c>
    </row>
    <row r="17" spans="1:16" x14ac:dyDescent="0.15">
      <c r="A17" s="27" t="s">
        <v>101</v>
      </c>
      <c r="B17" s="31">
        <v>3956</v>
      </c>
      <c r="C17" s="31">
        <v>4316</v>
      </c>
      <c r="D17" s="31">
        <v>4791</v>
      </c>
      <c r="E17" s="31">
        <v>9538</v>
      </c>
      <c r="F17" s="31">
        <v>7200</v>
      </c>
      <c r="G17" s="31">
        <v>5353</v>
      </c>
      <c r="H17" s="31">
        <v>15664</v>
      </c>
      <c r="I17" s="31">
        <v>7453</v>
      </c>
      <c r="J17" s="31">
        <v>8581</v>
      </c>
      <c r="K17" s="31">
        <v>6585</v>
      </c>
      <c r="L17" s="31">
        <v>3862</v>
      </c>
      <c r="M17" s="31">
        <v>4365</v>
      </c>
      <c r="N17" s="30">
        <f>SUM(B17:M17)</f>
        <v>81664</v>
      </c>
      <c r="O17" s="31">
        <v>81664</v>
      </c>
      <c r="P17" s="30">
        <f>N17-O17</f>
        <v>0</v>
      </c>
    </row>
    <row r="18" spans="1:16" x14ac:dyDescent="0.15">
      <c r="A18" s="27" t="s">
        <v>332</v>
      </c>
      <c r="B18" s="31">
        <v>5171</v>
      </c>
      <c r="C18" s="31">
        <v>5608</v>
      </c>
      <c r="D18" s="31">
        <v>8359</v>
      </c>
      <c r="E18" s="31">
        <v>6745</v>
      </c>
      <c r="F18" s="31">
        <v>6572</v>
      </c>
      <c r="G18" s="31">
        <v>7086</v>
      </c>
      <c r="H18" s="31">
        <v>10282</v>
      </c>
      <c r="I18" s="31">
        <v>17409</v>
      </c>
      <c r="J18" s="31">
        <v>9577</v>
      </c>
      <c r="K18" s="31">
        <v>7278</v>
      </c>
      <c r="L18" s="31">
        <v>5048</v>
      </c>
      <c r="M18" s="31">
        <v>6103</v>
      </c>
      <c r="N18" s="30">
        <f>SUM(B18:M18)</f>
        <v>95238</v>
      </c>
      <c r="O18" s="31">
        <v>95238</v>
      </c>
      <c r="P18" s="30">
        <f>N18-O18</f>
        <v>0</v>
      </c>
    </row>
    <row r="19" spans="1:16" x14ac:dyDescent="0.15">
      <c r="A19" s="27" t="s">
        <v>263</v>
      </c>
      <c r="B19" s="31">
        <v>3161</v>
      </c>
      <c r="C19" s="31">
        <v>3452</v>
      </c>
      <c r="D19" s="31">
        <v>4521</v>
      </c>
      <c r="E19" s="31">
        <v>3632</v>
      </c>
      <c r="F19" s="31">
        <v>3061</v>
      </c>
      <c r="G19" s="31">
        <v>5383</v>
      </c>
      <c r="H19" s="31">
        <v>4397</v>
      </c>
      <c r="I19" s="31">
        <v>2902</v>
      </c>
      <c r="J19" s="31">
        <v>3322</v>
      </c>
      <c r="K19" s="31">
        <v>5071</v>
      </c>
      <c r="L19" s="31">
        <v>3407</v>
      </c>
      <c r="M19" s="31">
        <v>5419</v>
      </c>
      <c r="N19" s="30">
        <f>SUM(B19:M19)</f>
        <v>47728</v>
      </c>
      <c r="O19" s="31">
        <v>47728</v>
      </c>
      <c r="P19" s="30">
        <f>N19-O19</f>
        <v>0</v>
      </c>
    </row>
    <row r="20" spans="1:16" x14ac:dyDescent="0.15">
      <c r="A20" s="27" t="s">
        <v>75</v>
      </c>
      <c r="B20" s="31">
        <v>3176</v>
      </c>
      <c r="C20" s="31">
        <v>3538</v>
      </c>
      <c r="D20" s="31">
        <v>5058</v>
      </c>
      <c r="E20" s="31">
        <v>6051</v>
      </c>
      <c r="F20" s="31">
        <v>5063</v>
      </c>
      <c r="G20" s="31">
        <v>4844</v>
      </c>
      <c r="H20" s="31">
        <v>11820</v>
      </c>
      <c r="I20" s="31">
        <v>5159</v>
      </c>
      <c r="J20" s="31">
        <v>6946</v>
      </c>
      <c r="K20" s="31">
        <v>6156</v>
      </c>
      <c r="L20" s="31">
        <v>3451</v>
      </c>
      <c r="M20" s="31">
        <v>3930</v>
      </c>
      <c r="N20" s="30">
        <f>SUM(B20:M20)</f>
        <v>65192</v>
      </c>
      <c r="O20" s="31">
        <v>65192</v>
      </c>
      <c r="P20" s="30">
        <f>N20-O20</f>
        <v>0</v>
      </c>
    </row>
    <row r="21" spans="1:16" x14ac:dyDescent="0.15">
      <c r="A21" s="27" t="s">
        <v>37</v>
      </c>
      <c r="B21" s="31">
        <v>26103</v>
      </c>
      <c r="C21" s="31">
        <v>29182</v>
      </c>
      <c r="D21" s="31">
        <v>41659</v>
      </c>
      <c r="E21" s="31">
        <v>36806</v>
      </c>
      <c r="F21" s="31">
        <v>36865</v>
      </c>
      <c r="G21" s="31">
        <v>31822</v>
      </c>
      <c r="H21" s="31">
        <v>45299</v>
      </c>
      <c r="I21" s="31">
        <v>43104</v>
      </c>
      <c r="J21" s="31">
        <v>45570</v>
      </c>
      <c r="K21" s="31">
        <v>44914</v>
      </c>
      <c r="L21" s="31">
        <v>27040</v>
      </c>
      <c r="M21" s="31">
        <v>28907</v>
      </c>
      <c r="N21" s="30">
        <f>SUM(B21:M21)</f>
        <v>437271</v>
      </c>
      <c r="O21" s="31">
        <v>437271</v>
      </c>
      <c r="P21" s="30">
        <f>N21-O21</f>
        <v>0</v>
      </c>
    </row>
    <row r="22" spans="1:16" x14ac:dyDescent="0.15">
      <c r="A22" s="27" t="s">
        <v>265</v>
      </c>
      <c r="B22" s="31">
        <v>1020</v>
      </c>
      <c r="C22" s="31">
        <v>907</v>
      </c>
      <c r="D22" s="31">
        <v>1223</v>
      </c>
      <c r="E22" s="31">
        <v>1277</v>
      </c>
      <c r="F22" s="31">
        <v>1097</v>
      </c>
      <c r="G22" s="31">
        <v>1399</v>
      </c>
      <c r="H22" s="31">
        <v>1304</v>
      </c>
      <c r="I22" s="31">
        <v>1477</v>
      </c>
      <c r="J22" s="31">
        <v>1389</v>
      </c>
      <c r="K22" s="31">
        <v>1649</v>
      </c>
      <c r="L22" s="31">
        <v>1207</v>
      </c>
      <c r="M22" s="31">
        <v>1792</v>
      </c>
      <c r="N22" s="30">
        <f>SUM(B22:M22)</f>
        <v>15741</v>
      </c>
      <c r="O22" s="31">
        <v>15741</v>
      </c>
      <c r="P22" s="30">
        <f>N22-O22</f>
        <v>0</v>
      </c>
    </row>
    <row r="23" spans="1:16" x14ac:dyDescent="0.15">
      <c r="A23" s="27" t="s">
        <v>77</v>
      </c>
      <c r="B23" s="31">
        <v>1919</v>
      </c>
      <c r="C23" s="31">
        <v>2075</v>
      </c>
      <c r="D23" s="31">
        <v>2758</v>
      </c>
      <c r="E23" s="31">
        <v>2154</v>
      </c>
      <c r="F23" s="31">
        <v>2960</v>
      </c>
      <c r="G23" s="31">
        <v>3533</v>
      </c>
      <c r="H23" s="31">
        <v>3839</v>
      </c>
      <c r="I23" s="31">
        <v>2670</v>
      </c>
      <c r="J23" s="31">
        <v>2595</v>
      </c>
      <c r="K23" s="31">
        <v>1961</v>
      </c>
      <c r="L23" s="31">
        <v>1663</v>
      </c>
      <c r="M23" s="31">
        <v>2557</v>
      </c>
      <c r="N23" s="30">
        <f>SUM(B23:M23)</f>
        <v>30684</v>
      </c>
      <c r="O23" s="31">
        <v>30684</v>
      </c>
      <c r="P23" s="30">
        <f>N23-O23</f>
        <v>0</v>
      </c>
    </row>
    <row r="24" spans="1:16" x14ac:dyDescent="0.15">
      <c r="A24" s="27" t="s">
        <v>86</v>
      </c>
      <c r="B24" s="31">
        <v>20544</v>
      </c>
      <c r="C24" s="31">
        <v>15769</v>
      </c>
      <c r="D24" s="31">
        <v>19923</v>
      </c>
      <c r="E24" s="31">
        <v>24803</v>
      </c>
      <c r="F24" s="31">
        <v>37221</v>
      </c>
      <c r="G24" s="31">
        <v>32991</v>
      </c>
      <c r="H24" s="31">
        <v>22822</v>
      </c>
      <c r="I24" s="31">
        <v>24787</v>
      </c>
      <c r="J24" s="31">
        <v>25819</v>
      </c>
      <c r="K24" s="31">
        <v>19016</v>
      </c>
      <c r="L24" s="31">
        <v>16208</v>
      </c>
      <c r="M24" s="31">
        <v>19875</v>
      </c>
      <c r="N24" s="30">
        <f>SUM(B24:M24)</f>
        <v>279778</v>
      </c>
      <c r="O24" s="31">
        <v>279778</v>
      </c>
      <c r="P24" s="30">
        <f>N24-O24</f>
        <v>0</v>
      </c>
    </row>
    <row r="25" spans="1:16" x14ac:dyDescent="0.15">
      <c r="A25" s="27" t="s">
        <v>24</v>
      </c>
      <c r="B25" s="31">
        <v>18943</v>
      </c>
      <c r="C25" s="31">
        <v>27140</v>
      </c>
      <c r="D25" s="31">
        <v>24649</v>
      </c>
      <c r="E25" s="31">
        <v>21078</v>
      </c>
      <c r="F25" s="31">
        <v>22555</v>
      </c>
      <c r="G25" s="31">
        <v>21677</v>
      </c>
      <c r="H25" s="31">
        <v>28980</v>
      </c>
      <c r="I25" s="31">
        <v>42287</v>
      </c>
      <c r="J25" s="31">
        <v>37182</v>
      </c>
      <c r="K25" s="31">
        <v>23993</v>
      </c>
      <c r="L25" s="31">
        <v>18471</v>
      </c>
      <c r="M25" s="31">
        <v>24029</v>
      </c>
      <c r="N25" s="30">
        <f>SUM(B25:M25)</f>
        <v>310984</v>
      </c>
      <c r="O25" s="31">
        <v>310984</v>
      </c>
      <c r="P25" s="30">
        <f>N25-O25</f>
        <v>0</v>
      </c>
    </row>
    <row r="26" spans="1:16" x14ac:dyDescent="0.15">
      <c r="A26" s="27" t="s">
        <v>318</v>
      </c>
      <c r="B26" s="31">
        <v>27120</v>
      </c>
      <c r="C26" s="31">
        <v>23072</v>
      </c>
      <c r="D26" s="31">
        <v>17822</v>
      </c>
      <c r="E26" s="31">
        <v>20171</v>
      </c>
      <c r="F26" s="31">
        <v>23916</v>
      </c>
      <c r="G26" s="31">
        <v>22545</v>
      </c>
      <c r="H26" s="31">
        <v>26057</v>
      </c>
      <c r="I26" s="31">
        <v>21021</v>
      </c>
      <c r="J26" s="31">
        <v>30870</v>
      </c>
      <c r="K26" s="31">
        <v>21452</v>
      </c>
      <c r="L26" s="31">
        <v>18899</v>
      </c>
      <c r="M26" s="31">
        <v>24107</v>
      </c>
      <c r="N26" s="30">
        <f>SUM(B26:M26)</f>
        <v>277052</v>
      </c>
      <c r="O26" s="31">
        <v>277052</v>
      </c>
      <c r="P26" s="30">
        <f>N26-O26</f>
        <v>0</v>
      </c>
    </row>
    <row r="27" spans="1:16" x14ac:dyDescent="0.15">
      <c r="A27" s="27" t="s">
        <v>331</v>
      </c>
      <c r="B27" s="31">
        <v>44590</v>
      </c>
      <c r="C27" s="31">
        <v>35695</v>
      </c>
      <c r="D27" s="31">
        <v>32716</v>
      </c>
      <c r="E27" s="31">
        <v>30291</v>
      </c>
      <c r="F27" s="31">
        <v>36437</v>
      </c>
      <c r="G27" s="31">
        <v>41477</v>
      </c>
      <c r="H27" s="31">
        <v>53809</v>
      </c>
      <c r="I27" s="31">
        <v>51920</v>
      </c>
      <c r="J27" s="31">
        <v>59419</v>
      </c>
      <c r="K27" s="31">
        <v>33659</v>
      </c>
      <c r="L27" s="31">
        <v>30615</v>
      </c>
      <c r="M27" s="31">
        <v>38376</v>
      </c>
      <c r="N27" s="30">
        <f>SUM(B27:M27)</f>
        <v>489004</v>
      </c>
      <c r="O27" s="31">
        <v>489004</v>
      </c>
      <c r="P27" s="30">
        <f>N27-O27</f>
        <v>0</v>
      </c>
    </row>
    <row r="28" spans="1:16" x14ac:dyDescent="0.15">
      <c r="A28" s="27" t="s">
        <v>329</v>
      </c>
      <c r="B28" s="31">
        <v>11479</v>
      </c>
      <c r="C28" s="31">
        <v>11506</v>
      </c>
      <c r="D28" s="31">
        <v>10541</v>
      </c>
      <c r="E28" s="31">
        <v>10503</v>
      </c>
      <c r="F28" s="31">
        <v>11878</v>
      </c>
      <c r="G28" s="31">
        <v>16312</v>
      </c>
      <c r="H28" s="31">
        <v>15497</v>
      </c>
      <c r="I28" s="31">
        <v>12178</v>
      </c>
      <c r="J28" s="31">
        <v>11479</v>
      </c>
      <c r="K28" s="31">
        <v>10797</v>
      </c>
      <c r="L28" s="31">
        <v>9054</v>
      </c>
      <c r="M28" s="31">
        <v>9469</v>
      </c>
      <c r="N28" s="30">
        <f>SUM(B28:M28)</f>
        <v>140693</v>
      </c>
      <c r="O28" s="31">
        <v>140693</v>
      </c>
      <c r="P28" s="30">
        <f>N28-O28</f>
        <v>0</v>
      </c>
    </row>
    <row r="29" spans="1:16" x14ac:dyDescent="0.15">
      <c r="A29" s="27" t="s">
        <v>330</v>
      </c>
      <c r="B29" s="31">
        <v>2955</v>
      </c>
      <c r="C29" s="31">
        <v>3525</v>
      </c>
      <c r="D29" s="31">
        <v>4177</v>
      </c>
      <c r="E29" s="31">
        <v>5382</v>
      </c>
      <c r="F29" s="31">
        <v>5025</v>
      </c>
      <c r="G29" s="31">
        <v>4743</v>
      </c>
      <c r="H29" s="31">
        <v>6358</v>
      </c>
      <c r="I29" s="31">
        <v>5126</v>
      </c>
      <c r="J29" s="31">
        <v>6554</v>
      </c>
      <c r="K29" s="31">
        <v>5029</v>
      </c>
      <c r="L29" s="31">
        <v>4167</v>
      </c>
      <c r="M29" s="31">
        <v>4130</v>
      </c>
      <c r="N29" s="30">
        <f>SUM(B29:M29)</f>
        <v>57171</v>
      </c>
      <c r="O29" s="31">
        <v>57171</v>
      </c>
      <c r="P29" s="30">
        <f>N29-O29</f>
        <v>0</v>
      </c>
    </row>
    <row r="30" spans="1:16" x14ac:dyDescent="0.15">
      <c r="A30" s="27" t="s">
        <v>21</v>
      </c>
      <c r="B30" s="31">
        <v>22513</v>
      </c>
      <c r="C30" s="31">
        <v>17525</v>
      </c>
      <c r="D30" s="31">
        <v>20104</v>
      </c>
      <c r="E30" s="31">
        <v>24585</v>
      </c>
      <c r="F30" s="31">
        <v>21960</v>
      </c>
      <c r="G30" s="31">
        <v>26602</v>
      </c>
      <c r="H30" s="31">
        <v>23087</v>
      </c>
      <c r="I30" s="31">
        <v>21541</v>
      </c>
      <c r="J30" s="31">
        <v>33035</v>
      </c>
      <c r="K30" s="31">
        <v>24131</v>
      </c>
      <c r="L30" s="31">
        <v>18175</v>
      </c>
      <c r="M30" s="31">
        <v>30234</v>
      </c>
      <c r="N30" s="30">
        <f>SUM(B30:M30)</f>
        <v>283492</v>
      </c>
      <c r="O30" s="31">
        <v>283492</v>
      </c>
      <c r="P30" s="30">
        <f>N30-O30</f>
        <v>0</v>
      </c>
    </row>
    <row r="31" spans="1:16" x14ac:dyDescent="0.15">
      <c r="A31" s="27" t="s">
        <v>70</v>
      </c>
      <c r="B31" s="31">
        <v>3226</v>
      </c>
      <c r="C31" s="31">
        <v>2981</v>
      </c>
      <c r="D31" s="31">
        <v>3264</v>
      </c>
      <c r="E31" s="31">
        <v>2613</v>
      </c>
      <c r="F31" s="31">
        <v>3307</v>
      </c>
      <c r="G31" s="31">
        <v>3076</v>
      </c>
      <c r="H31" s="31">
        <v>3608</v>
      </c>
      <c r="I31" s="31">
        <v>2825</v>
      </c>
      <c r="J31" s="31">
        <v>3475</v>
      </c>
      <c r="K31" s="31">
        <v>3562</v>
      </c>
      <c r="L31" s="31">
        <v>2344</v>
      </c>
      <c r="M31" s="31">
        <v>3504</v>
      </c>
      <c r="N31" s="30">
        <f>SUM(B31:M31)</f>
        <v>37785</v>
      </c>
      <c r="O31" s="31">
        <v>37785</v>
      </c>
      <c r="P31" s="30">
        <f>N31-O31</f>
        <v>0</v>
      </c>
    </row>
    <row r="32" spans="1:16" x14ac:dyDescent="0.15">
      <c r="A32" s="27" t="s">
        <v>71</v>
      </c>
      <c r="B32" s="31">
        <v>10819</v>
      </c>
      <c r="C32" s="31">
        <v>8911</v>
      </c>
      <c r="D32" s="31">
        <v>10022</v>
      </c>
      <c r="E32" s="31">
        <v>9329</v>
      </c>
      <c r="F32" s="31">
        <v>11921</v>
      </c>
      <c r="G32" s="31">
        <v>10752</v>
      </c>
      <c r="H32" s="31">
        <v>11205</v>
      </c>
      <c r="I32" s="31">
        <v>9242</v>
      </c>
      <c r="J32" s="31">
        <v>11295</v>
      </c>
      <c r="K32" s="31">
        <v>10774</v>
      </c>
      <c r="L32" s="31">
        <v>8874</v>
      </c>
      <c r="M32" s="31">
        <v>13080</v>
      </c>
      <c r="N32" s="30">
        <f>SUM(B32:M32)</f>
        <v>126224</v>
      </c>
      <c r="O32" s="31">
        <v>126224</v>
      </c>
      <c r="P32" s="30">
        <f>N32-O32</f>
        <v>0</v>
      </c>
    </row>
    <row r="33" spans="1:16" x14ac:dyDescent="0.15">
      <c r="A33" s="27" t="s">
        <v>99</v>
      </c>
      <c r="B33" s="31">
        <v>3615</v>
      </c>
      <c r="C33" s="31">
        <v>3147</v>
      </c>
      <c r="D33" s="31">
        <v>5130</v>
      </c>
      <c r="E33" s="31">
        <v>3869</v>
      </c>
      <c r="F33" s="31">
        <v>4818</v>
      </c>
      <c r="G33" s="31">
        <v>7660</v>
      </c>
      <c r="H33" s="31">
        <v>4720</v>
      </c>
      <c r="I33" s="31">
        <v>4340</v>
      </c>
      <c r="J33" s="31">
        <v>4178</v>
      </c>
      <c r="K33" s="31">
        <v>5332</v>
      </c>
      <c r="L33" s="31">
        <v>4184</v>
      </c>
      <c r="M33" s="31">
        <v>7353</v>
      </c>
      <c r="N33" s="30">
        <f>SUM(B33:M33)</f>
        <v>58346</v>
      </c>
      <c r="O33" s="31">
        <v>58346</v>
      </c>
      <c r="P33" s="30">
        <f>N33-O33</f>
        <v>0</v>
      </c>
    </row>
    <row r="34" spans="1:16" x14ac:dyDescent="0.15">
      <c r="A34" s="27" t="s">
        <v>269</v>
      </c>
      <c r="B34" s="31">
        <v>316</v>
      </c>
      <c r="C34" s="31">
        <v>355</v>
      </c>
      <c r="D34" s="31">
        <v>480</v>
      </c>
      <c r="E34" s="31">
        <v>359</v>
      </c>
      <c r="F34" s="31">
        <v>458</v>
      </c>
      <c r="G34" s="31">
        <v>608</v>
      </c>
      <c r="H34" s="31">
        <v>468</v>
      </c>
      <c r="I34" s="31">
        <v>468</v>
      </c>
      <c r="J34" s="31">
        <v>452</v>
      </c>
      <c r="K34" s="31">
        <v>473</v>
      </c>
      <c r="L34" s="31">
        <v>361</v>
      </c>
      <c r="M34" s="31">
        <v>612</v>
      </c>
      <c r="N34" s="30">
        <f>SUM(B34:M34)</f>
        <v>5410</v>
      </c>
      <c r="O34" s="31">
        <v>5410</v>
      </c>
      <c r="P34" s="30">
        <f>N34-O34</f>
        <v>0</v>
      </c>
    </row>
    <row r="36" spans="1:16" x14ac:dyDescent="0.15">
      <c r="A36" s="60">
        <v>2023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8</v>
      </c>
      <c r="J36" s="27" t="s">
        <v>9</v>
      </c>
      <c r="K36" s="27" t="s">
        <v>47</v>
      </c>
      <c r="L36" s="27" t="s">
        <v>48</v>
      </c>
      <c r="M36" s="27" t="s">
        <v>49</v>
      </c>
      <c r="N36" s="89" t="s">
        <v>272</v>
      </c>
      <c r="O36" s="89" t="s">
        <v>333</v>
      </c>
      <c r="P36" s="89" t="s">
        <v>270</v>
      </c>
    </row>
    <row r="37" spans="1:16" x14ac:dyDescent="0.15">
      <c r="A37" s="27" t="s">
        <v>328</v>
      </c>
      <c r="B37" s="31">
        <v>81318</v>
      </c>
      <c r="C37" s="31">
        <v>95039</v>
      </c>
      <c r="D37" s="31">
        <v>124861</v>
      </c>
      <c r="E37" s="31">
        <v>144106</v>
      </c>
      <c r="F37" s="31">
        <v>127889</v>
      </c>
      <c r="G37" s="31">
        <v>121838</v>
      </c>
      <c r="H37" s="31">
        <v>204477</v>
      </c>
      <c r="I37" s="31">
        <v>209895</v>
      </c>
      <c r="J37" s="31">
        <v>168273</v>
      </c>
      <c r="K37" s="31">
        <v>159513</v>
      </c>
      <c r="L37" s="31">
        <v>95172</v>
      </c>
      <c r="M37" s="31">
        <v>102164</v>
      </c>
      <c r="N37" s="30">
        <f>SUM(B37:M37)</f>
        <v>1634545</v>
      </c>
      <c r="O37" s="31">
        <v>191833</v>
      </c>
      <c r="P37" s="30">
        <f>N37-O37</f>
        <v>1442712</v>
      </c>
    </row>
    <row r="38" spans="1:16" x14ac:dyDescent="0.15">
      <c r="A38" s="27" t="s">
        <v>327</v>
      </c>
      <c r="B38" s="31">
        <v>6981</v>
      </c>
      <c r="C38" s="31">
        <v>6682</v>
      </c>
      <c r="D38" s="31">
        <v>8815</v>
      </c>
      <c r="E38" s="31">
        <v>10637</v>
      </c>
      <c r="F38" s="31">
        <v>9715</v>
      </c>
      <c r="G38" s="31">
        <v>12151</v>
      </c>
      <c r="H38" s="31">
        <v>12417</v>
      </c>
      <c r="I38" s="31">
        <v>14124</v>
      </c>
      <c r="J38" s="31">
        <v>14978</v>
      </c>
      <c r="K38" s="31">
        <v>13754</v>
      </c>
      <c r="L38" s="31">
        <v>8838</v>
      </c>
      <c r="M38" s="31">
        <v>9137</v>
      </c>
      <c r="N38" s="30">
        <f>SUM(B38:M38)</f>
        <v>128229</v>
      </c>
      <c r="O38" s="31">
        <v>19207</v>
      </c>
      <c r="P38" s="30">
        <f>N38-O38</f>
        <v>109022</v>
      </c>
    </row>
    <row r="39" spans="1:16" x14ac:dyDescent="0.15">
      <c r="A39" s="27" t="s">
        <v>53</v>
      </c>
      <c r="B39" s="31">
        <v>97314</v>
      </c>
      <c r="C39" s="31">
        <v>81958</v>
      </c>
      <c r="D39" s="31">
        <v>99081</v>
      </c>
      <c r="E39" s="31">
        <v>107886</v>
      </c>
      <c r="F39" s="31">
        <v>129039</v>
      </c>
      <c r="G39" s="31">
        <v>143969</v>
      </c>
      <c r="H39" s="31">
        <v>146425</v>
      </c>
      <c r="I39" s="31">
        <v>156043</v>
      </c>
      <c r="J39" s="31">
        <v>172041</v>
      </c>
      <c r="K39" s="31">
        <v>127184</v>
      </c>
      <c r="L39" s="31">
        <v>106892</v>
      </c>
      <c r="M39" s="31">
        <v>132066</v>
      </c>
      <c r="N39" s="30">
        <f>SUM(B39:M39)</f>
        <v>1499898</v>
      </c>
      <c r="O39" s="31">
        <v>275050</v>
      </c>
      <c r="P39" s="30">
        <f>N39-O39</f>
        <v>1224848</v>
      </c>
    </row>
    <row r="40" spans="1:16" x14ac:dyDescent="0.15">
      <c r="A40" s="27" t="s">
        <v>108</v>
      </c>
      <c r="B40" s="31">
        <v>11106</v>
      </c>
      <c r="C40" s="31">
        <v>8417</v>
      </c>
      <c r="D40" s="31">
        <v>11678</v>
      </c>
      <c r="E40" s="31">
        <v>11792</v>
      </c>
      <c r="F40" s="31">
        <v>11248</v>
      </c>
      <c r="G40" s="31">
        <v>18182</v>
      </c>
      <c r="H40" s="31">
        <v>18770</v>
      </c>
      <c r="I40" s="31">
        <v>16851</v>
      </c>
      <c r="J40" s="31">
        <v>15642</v>
      </c>
      <c r="K40" s="31">
        <v>11053</v>
      </c>
      <c r="L40" s="31">
        <v>8858</v>
      </c>
      <c r="M40" s="31">
        <v>8952</v>
      </c>
      <c r="N40" s="30">
        <f>SUM(B40:M40)</f>
        <v>152549</v>
      </c>
      <c r="O40" s="31">
        <v>20081</v>
      </c>
      <c r="P40" s="30">
        <f>N40-O40</f>
        <v>132468</v>
      </c>
    </row>
    <row r="41" spans="1:16" x14ac:dyDescent="0.15">
      <c r="A41" s="27" t="s">
        <v>102</v>
      </c>
      <c r="B41" s="31">
        <v>2091</v>
      </c>
      <c r="C41" s="31">
        <v>1746</v>
      </c>
      <c r="D41" s="31">
        <v>2151</v>
      </c>
      <c r="E41" s="31">
        <v>2346</v>
      </c>
      <c r="F41" s="31">
        <v>2664</v>
      </c>
      <c r="G41" s="31">
        <v>2968</v>
      </c>
      <c r="H41" s="31">
        <v>3572</v>
      </c>
      <c r="I41" s="31">
        <v>3883</v>
      </c>
      <c r="J41" s="31">
        <v>3173</v>
      </c>
      <c r="K41" s="31">
        <v>2888</v>
      </c>
      <c r="L41" s="31">
        <v>2085</v>
      </c>
      <c r="M41" s="31">
        <v>2087</v>
      </c>
      <c r="N41" s="30">
        <f>SUM(B41:M41)</f>
        <v>31654</v>
      </c>
      <c r="O41" s="31">
        <v>4570</v>
      </c>
      <c r="P41" s="30">
        <f>N41-O41</f>
        <v>27084</v>
      </c>
    </row>
    <row r="42" spans="1:16" x14ac:dyDescent="0.15">
      <c r="A42" s="27" t="s">
        <v>110</v>
      </c>
      <c r="B42" s="31">
        <v>24822</v>
      </c>
      <c r="C42" s="31">
        <v>16221</v>
      </c>
      <c r="D42" s="31">
        <v>20959</v>
      </c>
      <c r="E42" s="31">
        <v>28957</v>
      </c>
      <c r="F42" s="31">
        <v>26481</v>
      </c>
      <c r="G42" s="31">
        <v>34143</v>
      </c>
      <c r="H42" s="31">
        <v>30762</v>
      </c>
      <c r="I42" s="31">
        <v>29181</v>
      </c>
      <c r="J42" s="31">
        <v>42737</v>
      </c>
      <c r="K42" s="31">
        <v>32336</v>
      </c>
      <c r="L42" s="31">
        <v>23531</v>
      </c>
      <c r="M42" s="31">
        <v>21669</v>
      </c>
      <c r="N42" s="30">
        <f>SUM(B42:M42)</f>
        <v>331799</v>
      </c>
      <c r="O42" s="31">
        <v>51013</v>
      </c>
      <c r="P42" s="30">
        <f>N42-O42</f>
        <v>280786</v>
      </c>
    </row>
    <row r="43" spans="1:16" x14ac:dyDescent="0.15">
      <c r="A43" s="27" t="s">
        <v>112</v>
      </c>
      <c r="B43" s="31">
        <v>20288</v>
      </c>
      <c r="C43" s="31">
        <v>19062</v>
      </c>
      <c r="D43" s="31">
        <v>21165</v>
      </c>
      <c r="E43" s="31">
        <v>22508</v>
      </c>
      <c r="F43" s="31">
        <v>23580</v>
      </c>
      <c r="G43" s="31">
        <v>25504</v>
      </c>
      <c r="H43" s="31">
        <v>28139</v>
      </c>
      <c r="I43" s="31">
        <v>26369</v>
      </c>
      <c r="J43" s="31">
        <v>32518</v>
      </c>
      <c r="K43" s="31">
        <v>32931</v>
      </c>
      <c r="L43" s="31">
        <v>20077</v>
      </c>
      <c r="M43" s="31">
        <v>23054</v>
      </c>
      <c r="N43" s="30">
        <f>SUM(B43:M43)</f>
        <v>295195</v>
      </c>
      <c r="O43" s="31">
        <v>46963</v>
      </c>
      <c r="P43" s="30">
        <f>N43-O43</f>
        <v>248232</v>
      </c>
    </row>
    <row r="44" spans="1:16" x14ac:dyDescent="0.15">
      <c r="A44" s="27" t="s">
        <v>321</v>
      </c>
      <c r="B44" s="31">
        <v>9947</v>
      </c>
      <c r="C44" s="31">
        <v>10407</v>
      </c>
      <c r="D44" s="31">
        <v>12143</v>
      </c>
      <c r="E44" s="31">
        <v>13609</v>
      </c>
      <c r="F44" s="31">
        <v>14449</v>
      </c>
      <c r="G44" s="31">
        <v>14642</v>
      </c>
      <c r="H44" s="31">
        <v>15490</v>
      </c>
      <c r="I44" s="31">
        <v>13451</v>
      </c>
      <c r="J44" s="31">
        <v>18805</v>
      </c>
      <c r="K44" s="31">
        <v>18298</v>
      </c>
      <c r="L44" s="31">
        <v>19289</v>
      </c>
      <c r="M44" s="31">
        <v>13059</v>
      </c>
      <c r="N44" s="30">
        <f>SUM(B44:M44)</f>
        <v>173589</v>
      </c>
      <c r="O44" s="31">
        <v>26842</v>
      </c>
      <c r="P44" s="30">
        <f>N44-O44</f>
        <v>146747</v>
      </c>
    </row>
    <row r="45" spans="1:16" x14ac:dyDescent="0.15">
      <c r="A45" s="27" t="s">
        <v>104</v>
      </c>
      <c r="B45" s="31">
        <v>1065</v>
      </c>
      <c r="C45" s="31">
        <v>1216</v>
      </c>
      <c r="D45" s="31">
        <v>1566</v>
      </c>
      <c r="E45" s="31">
        <v>1754</v>
      </c>
      <c r="F45" s="31">
        <v>1776</v>
      </c>
      <c r="G45" s="31">
        <v>1647</v>
      </c>
      <c r="H45" s="31">
        <v>2408</v>
      </c>
      <c r="I45" s="31">
        <v>2370</v>
      </c>
      <c r="J45" s="31">
        <v>1849</v>
      </c>
      <c r="K45" s="31">
        <v>2096</v>
      </c>
      <c r="L45" s="31">
        <v>1696</v>
      </c>
      <c r="M45" s="31">
        <v>1496</v>
      </c>
      <c r="N45" s="30">
        <f>SUM(B45:M45)</f>
        <v>20939</v>
      </c>
      <c r="O45" s="31">
        <v>2785</v>
      </c>
      <c r="P45" s="30">
        <f>N45-O45</f>
        <v>18154</v>
      </c>
    </row>
    <row r="46" spans="1:16" x14ac:dyDescent="0.15">
      <c r="A46" s="27" t="s">
        <v>320</v>
      </c>
      <c r="B46" s="31">
        <v>254932</v>
      </c>
      <c r="C46" s="31">
        <v>240748</v>
      </c>
      <c r="D46" s="31">
        <v>302419</v>
      </c>
      <c r="E46" s="31">
        <v>343595</v>
      </c>
      <c r="F46" s="31">
        <v>346841</v>
      </c>
      <c r="G46" s="31">
        <v>375044</v>
      </c>
      <c r="H46" s="31">
        <v>462460</v>
      </c>
      <c r="I46" s="31">
        <v>472167</v>
      </c>
      <c r="J46" s="31">
        <v>470016</v>
      </c>
      <c r="K46" s="31">
        <v>400053</v>
      </c>
      <c r="L46" s="31">
        <v>286438</v>
      </c>
      <c r="M46" s="31">
        <v>313684</v>
      </c>
      <c r="N46" s="30">
        <f>SUM(B46:M46)</f>
        <v>4268397</v>
      </c>
      <c r="O46" s="31">
        <v>638344</v>
      </c>
      <c r="P46" s="30">
        <f>N46-O46</f>
        <v>3630053</v>
      </c>
    </row>
    <row r="47" spans="1:16" x14ac:dyDescent="0.15">
      <c r="A47" s="27" t="s">
        <v>319</v>
      </c>
      <c r="B47" s="31">
        <v>21799</v>
      </c>
      <c r="C47" s="31">
        <v>27134</v>
      </c>
      <c r="D47" s="31">
        <v>36165</v>
      </c>
      <c r="E47" s="31">
        <v>48134</v>
      </c>
      <c r="F47" s="31">
        <v>43380</v>
      </c>
      <c r="G47" s="31">
        <v>40482</v>
      </c>
      <c r="H47" s="31">
        <v>53692</v>
      </c>
      <c r="I47" s="31">
        <v>52556</v>
      </c>
      <c r="J47" s="31">
        <v>49736</v>
      </c>
      <c r="K47" s="31">
        <v>52088</v>
      </c>
      <c r="L47" s="31">
        <v>47853</v>
      </c>
      <c r="M47" s="31">
        <v>37982</v>
      </c>
      <c r="N47" s="30">
        <f>SUM(B47:M47)</f>
        <v>511001</v>
      </c>
      <c r="O47" s="31">
        <v>70257</v>
      </c>
      <c r="P47" s="30">
        <f>N47-O47</f>
        <v>440744</v>
      </c>
    </row>
    <row r="48" spans="1:16" x14ac:dyDescent="0.15">
      <c r="A48" s="27" t="s">
        <v>16</v>
      </c>
      <c r="B48" s="31">
        <v>12692</v>
      </c>
      <c r="C48" s="31">
        <v>17182</v>
      </c>
      <c r="D48" s="31">
        <v>16557</v>
      </c>
      <c r="E48" s="31">
        <v>28785</v>
      </c>
      <c r="F48" s="31">
        <v>22808</v>
      </c>
      <c r="G48" s="31">
        <v>19231</v>
      </c>
      <c r="H48" s="31">
        <v>42386</v>
      </c>
      <c r="I48" s="31">
        <v>41296</v>
      </c>
      <c r="J48" s="31">
        <v>26620</v>
      </c>
      <c r="K48" s="31">
        <v>28893</v>
      </c>
      <c r="L48" s="31">
        <v>15284</v>
      </c>
      <c r="M48" s="31">
        <v>18593</v>
      </c>
      <c r="N48" s="30">
        <f>SUM(B48:M48)</f>
        <v>290327</v>
      </c>
      <c r="O48" s="31">
        <v>32472</v>
      </c>
      <c r="P48" s="30">
        <f>N48-O48</f>
        <v>257855</v>
      </c>
    </row>
    <row r="49" spans="1:16" x14ac:dyDescent="0.15">
      <c r="A49" s="27" t="s">
        <v>46</v>
      </c>
      <c r="B49" s="31">
        <v>12493</v>
      </c>
      <c r="C49" s="31">
        <v>13810</v>
      </c>
      <c r="D49" s="31">
        <v>22358</v>
      </c>
      <c r="E49" s="31">
        <v>22697</v>
      </c>
      <c r="F49" s="31">
        <v>25314</v>
      </c>
      <c r="G49" s="31">
        <v>20355</v>
      </c>
      <c r="H49" s="31">
        <v>27578</v>
      </c>
      <c r="I49" s="31">
        <v>33435</v>
      </c>
      <c r="J49" s="31">
        <v>34589</v>
      </c>
      <c r="K49" s="31">
        <v>27057</v>
      </c>
      <c r="L49" s="31">
        <v>14564</v>
      </c>
      <c r="M49" s="31">
        <v>15290</v>
      </c>
      <c r="N49" s="30">
        <f>SUM(B49:M49)</f>
        <v>269540</v>
      </c>
      <c r="O49" s="31">
        <v>29128</v>
      </c>
      <c r="P49" s="30">
        <f>N49-O49</f>
        <v>240412</v>
      </c>
    </row>
    <row r="50" spans="1:16" x14ac:dyDescent="0.15">
      <c r="A50" s="27" t="s">
        <v>76</v>
      </c>
      <c r="B50" s="31">
        <v>2448</v>
      </c>
      <c r="C50" s="31">
        <v>2967</v>
      </c>
      <c r="D50" s="31">
        <v>4343</v>
      </c>
      <c r="E50" s="31">
        <v>3607</v>
      </c>
      <c r="F50" s="31">
        <v>3517</v>
      </c>
      <c r="G50" s="31">
        <v>4627</v>
      </c>
      <c r="H50" s="31">
        <v>3986</v>
      </c>
      <c r="I50" s="31">
        <v>3793</v>
      </c>
      <c r="J50" s="31">
        <v>4247</v>
      </c>
      <c r="K50" s="31">
        <v>4836</v>
      </c>
      <c r="L50" s="31">
        <v>3243</v>
      </c>
      <c r="M50" s="31">
        <v>3469</v>
      </c>
      <c r="N50" s="30">
        <f>SUM(B50:M50)</f>
        <v>45083</v>
      </c>
      <c r="O50" s="31">
        <v>6728</v>
      </c>
      <c r="P50" s="30">
        <f>N50-O50</f>
        <v>38355</v>
      </c>
    </row>
    <row r="51" spans="1:16" x14ac:dyDescent="0.15">
      <c r="A51" s="27" t="s">
        <v>74</v>
      </c>
      <c r="B51" s="31">
        <v>5040</v>
      </c>
      <c r="C51" s="31">
        <v>4891</v>
      </c>
      <c r="D51" s="31">
        <v>6747</v>
      </c>
      <c r="E51" s="31">
        <v>8175</v>
      </c>
      <c r="F51" s="31">
        <v>7117</v>
      </c>
      <c r="G51" s="31">
        <v>10125</v>
      </c>
      <c r="H51" s="31">
        <v>16481</v>
      </c>
      <c r="I51" s="31">
        <v>36221</v>
      </c>
      <c r="J51" s="31">
        <v>12542</v>
      </c>
      <c r="K51" s="31">
        <v>9343</v>
      </c>
      <c r="L51" s="31">
        <v>6270</v>
      </c>
      <c r="M51" s="31">
        <v>6098</v>
      </c>
      <c r="N51" s="30">
        <f>SUM(B51:M51)</f>
        <v>129050</v>
      </c>
      <c r="O51" s="31">
        <v>12451</v>
      </c>
      <c r="P51" s="30">
        <f>N51-O51</f>
        <v>116599</v>
      </c>
    </row>
    <row r="52" spans="1:16" x14ac:dyDescent="0.15">
      <c r="A52" s="27" t="s">
        <v>101</v>
      </c>
      <c r="B52" s="31">
        <v>3614</v>
      </c>
      <c r="C52" s="31">
        <v>3867</v>
      </c>
      <c r="D52" s="31">
        <v>4478</v>
      </c>
      <c r="E52" s="31">
        <v>7886</v>
      </c>
      <c r="F52" s="31">
        <v>6441</v>
      </c>
      <c r="G52" s="31">
        <v>5274</v>
      </c>
      <c r="H52" s="31">
        <v>14883</v>
      </c>
      <c r="I52" s="31">
        <v>8166</v>
      </c>
      <c r="J52" s="31">
        <v>8339</v>
      </c>
      <c r="K52" s="31">
        <v>7032</v>
      </c>
      <c r="L52" s="31">
        <v>4128</v>
      </c>
      <c r="M52" s="31">
        <v>4316</v>
      </c>
      <c r="N52" s="30">
        <f>SUM(B52:M52)</f>
        <v>78424</v>
      </c>
      <c r="O52" s="31">
        <v>8272</v>
      </c>
      <c r="P52" s="30">
        <f>N52-O52</f>
        <v>70152</v>
      </c>
    </row>
    <row r="53" spans="1:16" x14ac:dyDescent="0.15">
      <c r="A53" s="27" t="s">
        <v>332</v>
      </c>
      <c r="B53" s="31">
        <v>4257</v>
      </c>
      <c r="C53" s="31">
        <v>4126</v>
      </c>
      <c r="D53" s="31">
        <v>6305</v>
      </c>
      <c r="E53" s="31">
        <v>6526</v>
      </c>
      <c r="F53" s="31">
        <v>5770</v>
      </c>
      <c r="G53" s="31">
        <v>6548</v>
      </c>
      <c r="H53" s="31">
        <v>10655</v>
      </c>
      <c r="I53" s="31">
        <v>14950</v>
      </c>
      <c r="J53" s="31">
        <v>9170</v>
      </c>
      <c r="K53" s="31">
        <v>7583</v>
      </c>
      <c r="L53" s="31">
        <v>5584</v>
      </c>
      <c r="M53" s="31">
        <v>5608</v>
      </c>
      <c r="N53" s="30">
        <f>SUM(B53:M53)</f>
        <v>87082</v>
      </c>
      <c r="O53" s="31">
        <v>10779</v>
      </c>
      <c r="P53" s="30">
        <f>N53-O53</f>
        <v>76303</v>
      </c>
    </row>
    <row r="54" spans="1:16" x14ac:dyDescent="0.15">
      <c r="A54" s="27" t="s">
        <v>263</v>
      </c>
      <c r="B54" s="31">
        <v>3011</v>
      </c>
      <c r="C54" s="31">
        <v>3315</v>
      </c>
      <c r="D54" s="31">
        <v>4256</v>
      </c>
      <c r="E54" s="31">
        <v>3756</v>
      </c>
      <c r="F54" s="31">
        <v>3028</v>
      </c>
      <c r="G54" s="31">
        <v>4437</v>
      </c>
      <c r="H54" s="31">
        <v>3940</v>
      </c>
      <c r="I54" s="31">
        <v>2988</v>
      </c>
      <c r="J54" s="31">
        <v>3679</v>
      </c>
      <c r="K54" s="31">
        <v>5158</v>
      </c>
      <c r="L54" s="31">
        <v>3268</v>
      </c>
      <c r="M54" s="31">
        <v>3452</v>
      </c>
      <c r="N54" s="30">
        <f>SUM(B54:M54)</f>
        <v>44288</v>
      </c>
      <c r="O54" s="31">
        <v>6613</v>
      </c>
      <c r="P54" s="30">
        <f>N54-O54</f>
        <v>37675</v>
      </c>
    </row>
    <row r="55" spans="1:16" x14ac:dyDescent="0.15">
      <c r="A55" s="27" t="s">
        <v>75</v>
      </c>
      <c r="B55" s="31">
        <v>3175</v>
      </c>
      <c r="C55" s="31">
        <v>3471</v>
      </c>
      <c r="D55" s="31">
        <v>3957</v>
      </c>
      <c r="E55" s="31">
        <v>6350</v>
      </c>
      <c r="F55" s="31">
        <v>4938</v>
      </c>
      <c r="G55" s="31">
        <v>4705</v>
      </c>
      <c r="H55" s="31">
        <v>12844</v>
      </c>
      <c r="I55" s="31">
        <v>5461</v>
      </c>
      <c r="J55" s="31">
        <v>7166</v>
      </c>
      <c r="K55" s="31">
        <v>6495</v>
      </c>
      <c r="L55" s="31">
        <v>3600</v>
      </c>
      <c r="M55" s="31">
        <v>3538</v>
      </c>
      <c r="N55" s="30">
        <f>SUM(B55:M55)</f>
        <v>65700</v>
      </c>
      <c r="O55" s="31">
        <v>6714</v>
      </c>
      <c r="P55" s="30">
        <f>N55-O55</f>
        <v>58986</v>
      </c>
    </row>
    <row r="56" spans="1:16" x14ac:dyDescent="0.15">
      <c r="A56" s="27" t="s">
        <v>37</v>
      </c>
      <c r="B56" s="31">
        <v>24673</v>
      </c>
      <c r="C56" s="31">
        <v>29981</v>
      </c>
      <c r="D56" s="31">
        <v>39963</v>
      </c>
      <c r="E56" s="31">
        <v>41566</v>
      </c>
      <c r="F56" s="31">
        <v>35679</v>
      </c>
      <c r="G56" s="31">
        <v>30752</v>
      </c>
      <c r="H56" s="31">
        <v>44735</v>
      </c>
      <c r="I56" s="31">
        <v>46262</v>
      </c>
      <c r="J56" s="31">
        <v>44047</v>
      </c>
      <c r="K56" s="31">
        <v>44490</v>
      </c>
      <c r="L56" s="31">
        <v>28539</v>
      </c>
      <c r="M56" s="31">
        <v>29182</v>
      </c>
      <c r="N56" s="30">
        <f>SUM(B56:M56)</f>
        <v>439869</v>
      </c>
      <c r="O56" s="31">
        <v>55285</v>
      </c>
      <c r="P56" s="30">
        <f>N56-O56</f>
        <v>384584</v>
      </c>
    </row>
    <row r="57" spans="1:16" x14ac:dyDescent="0.15">
      <c r="A57" s="27" t="s">
        <v>265</v>
      </c>
      <c r="B57" s="31">
        <v>756</v>
      </c>
      <c r="C57" s="31">
        <v>511</v>
      </c>
      <c r="D57" s="31">
        <v>708</v>
      </c>
      <c r="E57" s="31">
        <v>688</v>
      </c>
      <c r="F57" s="31">
        <v>718</v>
      </c>
      <c r="G57" s="31">
        <v>796</v>
      </c>
      <c r="H57" s="31">
        <v>828</v>
      </c>
      <c r="I57" s="31">
        <v>1165</v>
      </c>
      <c r="J57" s="31">
        <v>1071</v>
      </c>
      <c r="K57" s="31">
        <v>1138</v>
      </c>
      <c r="L57" s="31">
        <v>894</v>
      </c>
      <c r="M57" s="31">
        <v>907</v>
      </c>
      <c r="N57" s="30">
        <f>SUM(B57:M57)</f>
        <v>10180</v>
      </c>
      <c r="O57" s="31">
        <v>1927</v>
      </c>
      <c r="P57" s="30">
        <f>N57-O57</f>
        <v>8253</v>
      </c>
    </row>
    <row r="58" spans="1:16" x14ac:dyDescent="0.15">
      <c r="A58" s="27" t="s">
        <v>77</v>
      </c>
      <c r="B58" s="31">
        <v>2233</v>
      </c>
      <c r="C58" s="31">
        <v>1325</v>
      </c>
      <c r="D58" s="31">
        <v>1955</v>
      </c>
      <c r="E58" s="31">
        <v>2368</v>
      </c>
      <c r="F58" s="31">
        <v>2566</v>
      </c>
      <c r="G58" s="31">
        <v>3061</v>
      </c>
      <c r="H58" s="31">
        <v>3560</v>
      </c>
      <c r="I58" s="31">
        <v>2454</v>
      </c>
      <c r="J58" s="31">
        <v>2471</v>
      </c>
      <c r="K58" s="31">
        <v>2083</v>
      </c>
      <c r="L58" s="31">
        <v>1695</v>
      </c>
      <c r="M58" s="31">
        <v>2075</v>
      </c>
      <c r="N58" s="30">
        <f>SUM(B58:M58)</f>
        <v>27846</v>
      </c>
      <c r="O58" s="31">
        <v>3994</v>
      </c>
      <c r="P58" s="30">
        <f>N58-O58</f>
        <v>23852</v>
      </c>
    </row>
    <row r="59" spans="1:16" x14ac:dyDescent="0.15">
      <c r="A59" s="27" t="s">
        <v>86</v>
      </c>
      <c r="B59" s="31">
        <v>16705</v>
      </c>
      <c r="C59" s="31">
        <v>12684</v>
      </c>
      <c r="D59" s="31">
        <v>16364</v>
      </c>
      <c r="E59" s="31">
        <v>20883</v>
      </c>
      <c r="F59" s="31">
        <v>29849</v>
      </c>
      <c r="G59" s="31">
        <v>27185</v>
      </c>
      <c r="H59" s="31">
        <v>20402</v>
      </c>
      <c r="I59" s="31">
        <v>23685</v>
      </c>
      <c r="J59" s="31">
        <v>22840</v>
      </c>
      <c r="K59" s="31">
        <v>15924</v>
      </c>
      <c r="L59" s="31">
        <v>14086</v>
      </c>
      <c r="M59" s="31">
        <v>15769</v>
      </c>
      <c r="N59" s="30">
        <f>SUM(B59:M59)</f>
        <v>236376</v>
      </c>
      <c r="O59" s="31">
        <v>36313</v>
      </c>
      <c r="P59" s="30">
        <f>N59-O59</f>
        <v>200063</v>
      </c>
    </row>
    <row r="60" spans="1:16" x14ac:dyDescent="0.15">
      <c r="A60" s="27" t="s">
        <v>24</v>
      </c>
      <c r="B60" s="31">
        <v>12165</v>
      </c>
      <c r="C60" s="31">
        <v>17466</v>
      </c>
      <c r="D60" s="31">
        <v>19602</v>
      </c>
      <c r="E60" s="31">
        <v>15160</v>
      </c>
      <c r="F60" s="31">
        <v>16889</v>
      </c>
      <c r="G60" s="31">
        <v>18131</v>
      </c>
      <c r="H60" s="31">
        <v>23752</v>
      </c>
      <c r="I60" s="31">
        <v>35514</v>
      </c>
      <c r="J60" s="31">
        <v>36817</v>
      </c>
      <c r="K60" s="31">
        <v>22255</v>
      </c>
      <c r="L60" s="31">
        <v>20606</v>
      </c>
      <c r="M60" s="31">
        <v>27140</v>
      </c>
      <c r="N60" s="30">
        <f>SUM(B60:M60)</f>
        <v>265497</v>
      </c>
      <c r="O60" s="31">
        <v>46083</v>
      </c>
      <c r="P60" s="30">
        <f>N60-O60</f>
        <v>219414</v>
      </c>
    </row>
    <row r="61" spans="1:16" x14ac:dyDescent="0.15">
      <c r="A61" s="27" t="s">
        <v>318</v>
      </c>
      <c r="B61" s="31">
        <v>22318</v>
      </c>
      <c r="C61" s="31">
        <v>18282</v>
      </c>
      <c r="D61" s="31">
        <v>15831</v>
      </c>
      <c r="E61" s="31">
        <v>17113</v>
      </c>
      <c r="F61" s="31">
        <v>18944</v>
      </c>
      <c r="G61" s="31">
        <v>20479</v>
      </c>
      <c r="H61" s="31">
        <v>24361</v>
      </c>
      <c r="I61" s="31">
        <v>20977</v>
      </c>
      <c r="J61" s="31">
        <v>28557</v>
      </c>
      <c r="K61" s="31">
        <v>23543</v>
      </c>
      <c r="L61" s="31">
        <v>16925</v>
      </c>
      <c r="M61" s="31">
        <v>23072</v>
      </c>
      <c r="N61" s="30">
        <f>SUM(B61:M61)</f>
        <v>250402</v>
      </c>
      <c r="O61" s="31">
        <v>50192</v>
      </c>
      <c r="P61" s="30">
        <f>N61-O61</f>
        <v>200210</v>
      </c>
    </row>
    <row r="62" spans="1:16" x14ac:dyDescent="0.15">
      <c r="A62" s="27" t="s">
        <v>331</v>
      </c>
      <c r="B62" s="31">
        <v>15535</v>
      </c>
      <c r="C62" s="31">
        <v>12235</v>
      </c>
      <c r="D62" s="31">
        <v>17503</v>
      </c>
      <c r="E62" s="31">
        <v>19082</v>
      </c>
      <c r="F62" s="31">
        <v>23775</v>
      </c>
      <c r="G62" s="31">
        <v>26603</v>
      </c>
      <c r="H62" s="31">
        <v>32740</v>
      </c>
      <c r="I62" s="31">
        <v>37941</v>
      </c>
      <c r="J62" s="31">
        <v>42013</v>
      </c>
      <c r="K62" s="31">
        <v>25737</v>
      </c>
      <c r="L62" s="31">
        <v>22742</v>
      </c>
      <c r="M62" s="31">
        <v>35695</v>
      </c>
      <c r="N62" s="30">
        <f>SUM(B62:M62)</f>
        <v>311601</v>
      </c>
      <c r="O62" s="31">
        <v>80285</v>
      </c>
      <c r="P62" s="30">
        <f>N62-O62</f>
        <v>231316</v>
      </c>
    </row>
    <row r="63" spans="1:16" x14ac:dyDescent="0.15">
      <c r="A63" s="27" t="s">
        <v>329</v>
      </c>
      <c r="B63" s="31">
        <v>12112</v>
      </c>
      <c r="C63" s="31">
        <v>5920</v>
      </c>
      <c r="D63" s="31">
        <v>8103</v>
      </c>
      <c r="E63" s="31">
        <v>7662</v>
      </c>
      <c r="F63" s="31">
        <v>9399</v>
      </c>
      <c r="G63" s="31">
        <v>15666</v>
      </c>
      <c r="H63" s="31">
        <v>16676</v>
      </c>
      <c r="I63" s="31">
        <v>11477</v>
      </c>
      <c r="J63" s="31">
        <v>12978</v>
      </c>
      <c r="K63" s="31">
        <v>11397</v>
      </c>
      <c r="L63" s="31">
        <v>7800</v>
      </c>
      <c r="M63" s="31">
        <v>11506</v>
      </c>
      <c r="N63" s="30">
        <f>SUM(B63:M63)</f>
        <v>130696</v>
      </c>
      <c r="O63" s="31">
        <v>22985</v>
      </c>
      <c r="P63" s="30">
        <f>N63-O63</f>
        <v>107711</v>
      </c>
    </row>
    <row r="64" spans="1:16" x14ac:dyDescent="0.15">
      <c r="A64" s="27" t="s">
        <v>330</v>
      </c>
      <c r="B64" s="31">
        <v>3090</v>
      </c>
      <c r="C64" s="31">
        <v>3325</v>
      </c>
      <c r="D64" s="31">
        <v>5424</v>
      </c>
      <c r="E64" s="31">
        <v>4574</v>
      </c>
      <c r="F64" s="31">
        <v>3989</v>
      </c>
      <c r="G64" s="31">
        <v>4455</v>
      </c>
      <c r="H64" s="31">
        <v>5598</v>
      </c>
      <c r="I64" s="31">
        <v>6248</v>
      </c>
      <c r="J64" s="31">
        <v>7020</v>
      </c>
      <c r="K64" s="31">
        <v>3858</v>
      </c>
      <c r="L64" s="31">
        <v>2430</v>
      </c>
      <c r="M64" s="31">
        <v>3525</v>
      </c>
      <c r="N64" s="30">
        <f>SUM(B64:M64)</f>
        <v>53536</v>
      </c>
      <c r="O64" s="31">
        <v>6480</v>
      </c>
      <c r="P64" s="30">
        <f>N64-O64</f>
        <v>47056</v>
      </c>
    </row>
    <row r="65" spans="1:16" x14ac:dyDescent="0.15">
      <c r="A65" s="27" t="s">
        <v>21</v>
      </c>
      <c r="B65" s="31">
        <v>20126</v>
      </c>
      <c r="C65" s="31">
        <v>13131</v>
      </c>
      <c r="D65" s="31">
        <v>16917</v>
      </c>
      <c r="E65" s="31">
        <v>22660</v>
      </c>
      <c r="F65" s="31">
        <v>20221</v>
      </c>
      <c r="G65" s="31">
        <v>26621</v>
      </c>
      <c r="H65" s="31">
        <v>22399</v>
      </c>
      <c r="I65" s="31">
        <v>21582</v>
      </c>
      <c r="J65" s="31">
        <v>32377</v>
      </c>
      <c r="K65" s="31">
        <v>25320</v>
      </c>
      <c r="L65" s="31">
        <v>18824</v>
      </c>
      <c r="M65" s="31">
        <v>17525</v>
      </c>
      <c r="N65" s="30">
        <f>SUM(B65:M65)</f>
        <v>257703</v>
      </c>
      <c r="O65" s="31">
        <v>40038</v>
      </c>
      <c r="P65" s="30">
        <f>N65-O65</f>
        <v>217665</v>
      </c>
    </row>
    <row r="66" spans="1:16" x14ac:dyDescent="0.15">
      <c r="A66" s="27" t="s">
        <v>70</v>
      </c>
      <c r="B66" s="31">
        <v>3241</v>
      </c>
      <c r="C66" s="31">
        <v>3044</v>
      </c>
      <c r="D66" s="31">
        <v>3240</v>
      </c>
      <c r="E66" s="31">
        <v>2757</v>
      </c>
      <c r="F66" s="31">
        <v>3395</v>
      </c>
      <c r="G66" s="31">
        <v>3215</v>
      </c>
      <c r="H66" s="31">
        <v>4002</v>
      </c>
      <c r="I66" s="31">
        <v>3546</v>
      </c>
      <c r="J66" s="31">
        <v>4099</v>
      </c>
      <c r="K66" s="31">
        <v>3492</v>
      </c>
      <c r="L66" s="31">
        <v>1919</v>
      </c>
      <c r="M66" s="31">
        <v>2981</v>
      </c>
      <c r="N66" s="30">
        <f>SUM(B66:M66)</f>
        <v>38931</v>
      </c>
      <c r="O66" s="31">
        <v>6207</v>
      </c>
      <c r="P66" s="30">
        <f>N66-O66</f>
        <v>32724</v>
      </c>
    </row>
    <row r="67" spans="1:16" x14ac:dyDescent="0.15">
      <c r="A67" s="27" t="s">
        <v>71</v>
      </c>
      <c r="B67" s="31">
        <v>8348</v>
      </c>
      <c r="C67" s="31">
        <v>6406</v>
      </c>
      <c r="D67" s="31">
        <v>6680</v>
      </c>
      <c r="E67" s="31">
        <v>8270</v>
      </c>
      <c r="F67" s="31">
        <v>8362</v>
      </c>
      <c r="G67" s="31">
        <v>8880</v>
      </c>
      <c r="H67" s="31">
        <v>10490</v>
      </c>
      <c r="I67" s="31">
        <v>9933</v>
      </c>
      <c r="J67" s="31">
        <v>13867</v>
      </c>
      <c r="K67" s="31">
        <v>12579</v>
      </c>
      <c r="L67" s="31">
        <v>7714</v>
      </c>
      <c r="M67" s="31">
        <v>8911</v>
      </c>
      <c r="N67" s="30">
        <f>SUM(B67:M67)</f>
        <v>110440</v>
      </c>
      <c r="O67" s="31">
        <v>19730</v>
      </c>
      <c r="P67" s="30">
        <f>N67-O67</f>
        <v>90710</v>
      </c>
    </row>
    <row r="68" spans="1:16" x14ac:dyDescent="0.15">
      <c r="A68" s="27" t="s">
        <v>99</v>
      </c>
      <c r="B68" s="31">
        <v>2930</v>
      </c>
      <c r="C68" s="31">
        <v>2543</v>
      </c>
      <c r="D68" s="31">
        <v>3808</v>
      </c>
      <c r="E68" s="31">
        <v>3833</v>
      </c>
      <c r="F68" s="31">
        <v>3635</v>
      </c>
      <c r="G68" s="31">
        <v>5508</v>
      </c>
      <c r="H68" s="31">
        <v>3998</v>
      </c>
      <c r="I68" s="31">
        <v>4194</v>
      </c>
      <c r="J68" s="31">
        <v>4534</v>
      </c>
      <c r="K68" s="31">
        <v>5683</v>
      </c>
      <c r="L68" s="31">
        <v>4020</v>
      </c>
      <c r="M68" s="31">
        <v>3147</v>
      </c>
      <c r="N68" s="30">
        <f>SUM(B68:M68)</f>
        <v>47833</v>
      </c>
      <c r="O68" s="31">
        <v>6762</v>
      </c>
      <c r="P68" s="30">
        <f>N68-O68</f>
        <v>41071</v>
      </c>
    </row>
    <row r="69" spans="1:16" x14ac:dyDescent="0.15">
      <c r="A69" s="27" t="s">
        <v>269</v>
      </c>
      <c r="B69" s="31">
        <v>213</v>
      </c>
      <c r="C69" s="31">
        <v>206</v>
      </c>
      <c r="D69" s="31">
        <v>347</v>
      </c>
      <c r="E69" s="31">
        <v>308</v>
      </c>
      <c r="F69" s="31">
        <v>311</v>
      </c>
      <c r="G69" s="31">
        <v>318</v>
      </c>
      <c r="H69" s="31">
        <v>356</v>
      </c>
      <c r="I69" s="31">
        <v>530</v>
      </c>
      <c r="J69" s="31">
        <v>494</v>
      </c>
      <c r="K69" s="31">
        <v>455</v>
      </c>
      <c r="L69" s="31">
        <v>370</v>
      </c>
      <c r="M69" s="31">
        <v>355</v>
      </c>
      <c r="N69" s="30">
        <f>SUM(B69:M69)</f>
        <v>4263</v>
      </c>
      <c r="O69" s="31">
        <v>671</v>
      </c>
      <c r="P69" s="30">
        <f>N69-O69</f>
        <v>3592</v>
      </c>
    </row>
    <row r="71" spans="1:16" x14ac:dyDescent="0.15">
      <c r="A71" s="60">
        <v>2022</v>
      </c>
      <c r="B71" s="27" t="s">
        <v>1</v>
      </c>
      <c r="C71" s="27" t="s">
        <v>2</v>
      </c>
      <c r="D71" s="27" t="s">
        <v>3</v>
      </c>
      <c r="E71" s="27" t="s">
        <v>4</v>
      </c>
      <c r="F71" s="27" t="s">
        <v>5</v>
      </c>
      <c r="G71" s="27" t="s">
        <v>6</v>
      </c>
      <c r="H71" s="27" t="s">
        <v>7</v>
      </c>
      <c r="I71" s="27" t="s">
        <v>8</v>
      </c>
      <c r="J71" s="27" t="s">
        <v>9</v>
      </c>
      <c r="K71" s="27" t="s">
        <v>47</v>
      </c>
      <c r="L71" s="27" t="s">
        <v>48</v>
      </c>
      <c r="M71" s="27" t="s">
        <v>49</v>
      </c>
      <c r="N71" s="89" t="s">
        <v>272</v>
      </c>
      <c r="O71" s="89" t="s">
        <v>333</v>
      </c>
      <c r="P71" s="89" t="s">
        <v>270</v>
      </c>
    </row>
    <row r="72" spans="1:16" x14ac:dyDescent="0.15">
      <c r="A72" s="27" t="s">
        <v>328</v>
      </c>
      <c r="B72" s="31">
        <v>42989</v>
      </c>
      <c r="C72" s="31">
        <v>56358</v>
      </c>
      <c r="D72" s="31">
        <v>85574</v>
      </c>
      <c r="E72" s="31">
        <v>135747</v>
      </c>
      <c r="F72" s="31">
        <v>122511</v>
      </c>
      <c r="G72" s="31">
        <v>122617</v>
      </c>
      <c r="H72" s="31">
        <v>206686</v>
      </c>
      <c r="I72" s="31">
        <v>187038</v>
      </c>
      <c r="J72" s="31">
        <v>150928</v>
      </c>
      <c r="K72" s="31">
        <v>147351</v>
      </c>
      <c r="L72" s="31">
        <v>86616</v>
      </c>
      <c r="M72" s="31">
        <v>98940</v>
      </c>
      <c r="N72" s="30">
        <v>1443355</v>
      </c>
      <c r="O72" s="31">
        <v>1443355</v>
      </c>
      <c r="P72" s="30">
        <v>0</v>
      </c>
    </row>
    <row r="73" spans="1:16" x14ac:dyDescent="0.15">
      <c r="A73" s="27" t="s">
        <v>327</v>
      </c>
      <c r="B73" s="31">
        <v>4907</v>
      </c>
      <c r="C73" s="31">
        <v>4710</v>
      </c>
      <c r="D73" s="31">
        <v>7555</v>
      </c>
      <c r="E73" s="31">
        <v>8422</v>
      </c>
      <c r="F73" s="31">
        <v>8647</v>
      </c>
      <c r="G73" s="31">
        <v>10274</v>
      </c>
      <c r="H73" s="31">
        <v>10401</v>
      </c>
      <c r="I73" s="31">
        <v>11264</v>
      </c>
      <c r="J73" s="31">
        <v>12019</v>
      </c>
      <c r="K73" s="31">
        <v>11368</v>
      </c>
      <c r="L73" s="31">
        <v>7220</v>
      </c>
      <c r="M73" s="31">
        <v>8662</v>
      </c>
      <c r="N73" s="30">
        <v>105449</v>
      </c>
      <c r="O73" s="31">
        <v>105449</v>
      </c>
      <c r="P73" s="30">
        <v>0</v>
      </c>
    </row>
    <row r="74" spans="1:16" x14ac:dyDescent="0.15">
      <c r="A74" s="27" t="s">
        <v>53</v>
      </c>
      <c r="B74" s="31">
        <v>32624</v>
      </c>
      <c r="C74" s="31">
        <v>25906</v>
      </c>
      <c r="D74" s="31">
        <v>39589</v>
      </c>
      <c r="E74" s="31">
        <v>52901</v>
      </c>
      <c r="F74" s="31">
        <v>70468</v>
      </c>
      <c r="G74" s="31">
        <v>81458</v>
      </c>
      <c r="H74" s="31">
        <v>81151</v>
      </c>
      <c r="I74" s="31">
        <v>87455</v>
      </c>
      <c r="J74" s="31">
        <v>92837</v>
      </c>
      <c r="K74" s="31">
        <v>76642</v>
      </c>
      <c r="L74" s="31">
        <v>69855</v>
      </c>
      <c r="M74" s="31">
        <v>102710</v>
      </c>
      <c r="N74" s="30">
        <v>813596</v>
      </c>
      <c r="O74" s="31">
        <v>813596</v>
      </c>
      <c r="P74" s="30">
        <v>0</v>
      </c>
    </row>
    <row r="75" spans="1:16" x14ac:dyDescent="0.15">
      <c r="A75" s="27" t="s">
        <v>108</v>
      </c>
      <c r="B75" s="31">
        <v>6098</v>
      </c>
      <c r="C75" s="31">
        <v>5406</v>
      </c>
      <c r="D75" s="31">
        <v>7947</v>
      </c>
      <c r="E75" s="31">
        <v>10547</v>
      </c>
      <c r="F75" s="31">
        <v>9740</v>
      </c>
      <c r="G75" s="31">
        <v>12703</v>
      </c>
      <c r="H75" s="31">
        <v>16751</v>
      </c>
      <c r="I75" s="31">
        <v>13174</v>
      </c>
      <c r="J75" s="31">
        <v>14882</v>
      </c>
      <c r="K75" s="31">
        <v>10454</v>
      </c>
      <c r="L75" s="31">
        <v>8883</v>
      </c>
      <c r="M75" s="31">
        <v>10898</v>
      </c>
      <c r="N75" s="30">
        <v>127483</v>
      </c>
      <c r="O75" s="31">
        <v>127483</v>
      </c>
      <c r="P75" s="30">
        <v>0</v>
      </c>
    </row>
    <row r="76" spans="1:16" x14ac:dyDescent="0.15">
      <c r="A76" s="27" t="s">
        <v>102</v>
      </c>
      <c r="B76" s="31">
        <v>1204</v>
      </c>
      <c r="C76" s="31">
        <v>872</v>
      </c>
      <c r="D76" s="31">
        <v>1509</v>
      </c>
      <c r="E76" s="31">
        <v>1698</v>
      </c>
      <c r="F76" s="31">
        <v>1961</v>
      </c>
      <c r="G76" s="31">
        <v>2212</v>
      </c>
      <c r="H76" s="31">
        <v>2440</v>
      </c>
      <c r="I76" s="31">
        <v>2974</v>
      </c>
      <c r="J76" s="31">
        <v>2592</v>
      </c>
      <c r="K76" s="31">
        <v>2244</v>
      </c>
      <c r="L76" s="31">
        <v>1632</v>
      </c>
      <c r="M76" s="31">
        <v>2919</v>
      </c>
      <c r="N76" s="30">
        <v>24257</v>
      </c>
      <c r="O76" s="31">
        <v>24257</v>
      </c>
      <c r="P76" s="30">
        <v>0</v>
      </c>
    </row>
    <row r="77" spans="1:16" x14ac:dyDescent="0.15">
      <c r="A77" s="27" t="s">
        <v>110</v>
      </c>
      <c r="B77" s="31">
        <v>6263</v>
      </c>
      <c r="C77" s="31">
        <v>6303</v>
      </c>
      <c r="D77" s="31">
        <v>9678</v>
      </c>
      <c r="E77" s="31">
        <v>15477</v>
      </c>
      <c r="F77" s="31">
        <v>15789</v>
      </c>
      <c r="G77" s="31">
        <v>21179</v>
      </c>
      <c r="H77" s="31">
        <v>22180</v>
      </c>
      <c r="I77" s="31">
        <v>20240</v>
      </c>
      <c r="J77" s="31">
        <v>30050</v>
      </c>
      <c r="K77" s="31">
        <v>24131</v>
      </c>
      <c r="L77" s="31">
        <v>19119</v>
      </c>
      <c r="M77" s="31">
        <v>33519</v>
      </c>
      <c r="N77" s="30">
        <v>223928</v>
      </c>
      <c r="O77" s="31">
        <v>223928</v>
      </c>
      <c r="P77" s="30">
        <v>0</v>
      </c>
    </row>
    <row r="78" spans="1:16" x14ac:dyDescent="0.15">
      <c r="A78" s="27" t="s">
        <v>112</v>
      </c>
      <c r="B78" s="31">
        <v>15489</v>
      </c>
      <c r="C78" s="31">
        <v>17087</v>
      </c>
      <c r="D78" s="31">
        <v>18187</v>
      </c>
      <c r="E78" s="31">
        <v>20540</v>
      </c>
      <c r="F78" s="31">
        <v>20514</v>
      </c>
      <c r="G78" s="31">
        <v>22676</v>
      </c>
      <c r="H78" s="31">
        <v>25149</v>
      </c>
      <c r="I78" s="31">
        <v>19866</v>
      </c>
      <c r="J78" s="31">
        <v>24372</v>
      </c>
      <c r="K78" s="31">
        <v>23312</v>
      </c>
      <c r="L78" s="31">
        <v>16720</v>
      </c>
      <c r="M78" s="31">
        <v>24762</v>
      </c>
      <c r="N78" s="30">
        <v>248674</v>
      </c>
      <c r="O78" s="31">
        <v>248674</v>
      </c>
      <c r="P78" s="30">
        <v>0</v>
      </c>
    </row>
    <row r="79" spans="1:16" x14ac:dyDescent="0.15">
      <c r="A79" s="27" t="s">
        <v>321</v>
      </c>
      <c r="B79" s="31">
        <v>8948</v>
      </c>
      <c r="C79" s="31">
        <v>8830</v>
      </c>
      <c r="D79" s="31">
        <v>9701</v>
      </c>
      <c r="E79" s="31">
        <v>12046</v>
      </c>
      <c r="F79" s="31">
        <v>10817</v>
      </c>
      <c r="G79" s="31">
        <v>11512</v>
      </c>
      <c r="H79" s="31">
        <v>11867</v>
      </c>
      <c r="I79" s="31">
        <v>9228</v>
      </c>
      <c r="J79" s="31">
        <v>13587</v>
      </c>
      <c r="K79" s="31">
        <v>14169</v>
      </c>
      <c r="L79" s="31">
        <v>12795</v>
      </c>
      <c r="M79" s="31">
        <v>21355</v>
      </c>
      <c r="N79" s="30">
        <v>144855</v>
      </c>
      <c r="O79" s="31">
        <v>144855</v>
      </c>
      <c r="P79" s="30">
        <v>0</v>
      </c>
    </row>
    <row r="80" spans="1:16" x14ac:dyDescent="0.15">
      <c r="A80" s="27" t="s">
        <v>104</v>
      </c>
      <c r="B80" s="31">
        <v>784</v>
      </c>
      <c r="C80" s="31">
        <v>774</v>
      </c>
      <c r="D80" s="31">
        <v>1002</v>
      </c>
      <c r="E80" s="31">
        <v>1385</v>
      </c>
      <c r="F80" s="31">
        <v>1177</v>
      </c>
      <c r="G80" s="31">
        <v>1176</v>
      </c>
      <c r="H80" s="31">
        <v>1735</v>
      </c>
      <c r="I80" s="31">
        <v>1568</v>
      </c>
      <c r="J80" s="31">
        <v>1518</v>
      </c>
      <c r="K80" s="31">
        <v>1707</v>
      </c>
      <c r="L80" s="31">
        <v>1460</v>
      </c>
      <c r="M80" s="31">
        <v>1676</v>
      </c>
      <c r="N80" s="30">
        <v>15962</v>
      </c>
      <c r="O80" s="31">
        <v>15962</v>
      </c>
      <c r="P80" s="30">
        <v>0</v>
      </c>
    </row>
    <row r="81" spans="1:16" x14ac:dyDescent="0.15">
      <c r="A81" s="27" t="s">
        <v>320</v>
      </c>
      <c r="B81" s="31">
        <v>119306</v>
      </c>
      <c r="C81" s="31">
        <v>126246</v>
      </c>
      <c r="D81" s="31">
        <v>180742</v>
      </c>
      <c r="E81" s="31">
        <v>258763</v>
      </c>
      <c r="F81" s="31">
        <v>261624</v>
      </c>
      <c r="G81" s="31">
        <v>285807</v>
      </c>
      <c r="H81" s="31">
        <v>378360</v>
      </c>
      <c r="I81" s="31">
        <v>352807</v>
      </c>
      <c r="J81" s="31">
        <v>342785</v>
      </c>
      <c r="K81" s="31">
        <v>311378</v>
      </c>
      <c r="L81" s="31">
        <v>224300</v>
      </c>
      <c r="M81" s="31">
        <v>305441</v>
      </c>
      <c r="N81" s="30">
        <v>3147559</v>
      </c>
      <c r="O81" s="31">
        <v>3147559</v>
      </c>
      <c r="P81" s="30">
        <v>0</v>
      </c>
    </row>
    <row r="82" spans="1:16" x14ac:dyDescent="0.15">
      <c r="A82" s="27" t="s">
        <v>319</v>
      </c>
      <c r="B82" s="31">
        <v>19345</v>
      </c>
      <c r="C82" s="31">
        <v>26763</v>
      </c>
      <c r="D82" s="31">
        <v>28766</v>
      </c>
      <c r="E82" s="31">
        <v>36889</v>
      </c>
      <c r="F82" s="31">
        <v>34265</v>
      </c>
      <c r="G82" s="31">
        <v>31152</v>
      </c>
      <c r="H82" s="31">
        <v>39667</v>
      </c>
      <c r="I82" s="31">
        <v>35847</v>
      </c>
      <c r="J82" s="31">
        <v>40342</v>
      </c>
      <c r="K82" s="31">
        <v>37768</v>
      </c>
      <c r="L82" s="31">
        <v>34264</v>
      </c>
      <c r="M82" s="31">
        <v>51480</v>
      </c>
      <c r="N82" s="30">
        <v>416548</v>
      </c>
      <c r="O82" s="31">
        <v>416548</v>
      </c>
      <c r="P82" s="30">
        <v>0</v>
      </c>
    </row>
    <row r="83" spans="1:16" x14ac:dyDescent="0.15">
      <c r="A83" s="27" t="s">
        <v>16</v>
      </c>
      <c r="B83" s="31">
        <v>8060</v>
      </c>
      <c r="C83" s="31">
        <v>10515</v>
      </c>
      <c r="D83" s="31">
        <v>12300</v>
      </c>
      <c r="E83" s="31">
        <v>24292</v>
      </c>
      <c r="F83" s="31">
        <v>22517</v>
      </c>
      <c r="G83" s="31">
        <v>20508</v>
      </c>
      <c r="H83" s="31">
        <v>46676</v>
      </c>
      <c r="I83" s="31">
        <v>35997</v>
      </c>
      <c r="J83" s="31">
        <v>22842</v>
      </c>
      <c r="K83" s="31">
        <v>25882</v>
      </c>
      <c r="L83" s="31">
        <v>13585</v>
      </c>
      <c r="M83" s="31">
        <v>18049</v>
      </c>
      <c r="N83" s="30">
        <v>261223</v>
      </c>
      <c r="O83" s="31">
        <v>261223</v>
      </c>
      <c r="P83" s="30">
        <v>0</v>
      </c>
    </row>
    <row r="84" spans="1:16" x14ac:dyDescent="0.15">
      <c r="A84" s="27" t="s">
        <v>46</v>
      </c>
      <c r="B84" s="31">
        <v>6359</v>
      </c>
      <c r="C84" s="31">
        <v>8132</v>
      </c>
      <c r="D84" s="31">
        <v>14242</v>
      </c>
      <c r="E84" s="31">
        <v>20135</v>
      </c>
      <c r="F84" s="31">
        <v>21451</v>
      </c>
      <c r="G84" s="31">
        <v>19467</v>
      </c>
      <c r="H84" s="31">
        <v>25997</v>
      </c>
      <c r="I84" s="31">
        <v>29858</v>
      </c>
      <c r="J84" s="31">
        <v>28102</v>
      </c>
      <c r="K84" s="31">
        <v>24514</v>
      </c>
      <c r="L84" s="31">
        <v>13515</v>
      </c>
      <c r="M84" s="31">
        <v>13200</v>
      </c>
      <c r="N84" s="30">
        <v>224972</v>
      </c>
      <c r="O84" s="31">
        <v>224972</v>
      </c>
      <c r="P84" s="30">
        <v>0</v>
      </c>
    </row>
    <row r="85" spans="1:16" x14ac:dyDescent="0.15">
      <c r="A85" s="27" t="s">
        <v>76</v>
      </c>
      <c r="B85" s="31">
        <v>938</v>
      </c>
      <c r="C85" s="31">
        <v>1412</v>
      </c>
      <c r="D85" s="31">
        <v>2242</v>
      </c>
      <c r="E85" s="31">
        <v>3764</v>
      </c>
      <c r="F85" s="31">
        <v>3717</v>
      </c>
      <c r="G85" s="31">
        <v>5077</v>
      </c>
      <c r="H85" s="31">
        <v>5035</v>
      </c>
      <c r="I85" s="31">
        <v>3812</v>
      </c>
      <c r="J85" s="31">
        <v>4444</v>
      </c>
      <c r="K85" s="31">
        <v>4317</v>
      </c>
      <c r="L85" s="31">
        <v>2796</v>
      </c>
      <c r="M85" s="31">
        <v>2755</v>
      </c>
      <c r="N85" s="30">
        <v>40309</v>
      </c>
      <c r="O85" s="31">
        <v>40309</v>
      </c>
      <c r="P85" s="30">
        <v>0</v>
      </c>
    </row>
    <row r="86" spans="1:16" x14ac:dyDescent="0.15">
      <c r="A86" s="27" t="s">
        <v>74</v>
      </c>
      <c r="B86" s="31">
        <v>2524</v>
      </c>
      <c r="C86" s="31">
        <v>2486</v>
      </c>
      <c r="D86" s="31">
        <v>3882</v>
      </c>
      <c r="E86" s="31">
        <v>5843</v>
      </c>
      <c r="F86" s="31">
        <v>5842</v>
      </c>
      <c r="G86" s="31">
        <v>8829</v>
      </c>
      <c r="H86" s="31">
        <v>15054</v>
      </c>
      <c r="I86" s="31">
        <v>27054</v>
      </c>
      <c r="J86" s="31">
        <v>10423</v>
      </c>
      <c r="K86" s="31">
        <v>7937</v>
      </c>
      <c r="L86" s="31">
        <v>5261</v>
      </c>
      <c r="M86" s="31">
        <v>7121</v>
      </c>
      <c r="N86" s="30">
        <v>102256</v>
      </c>
      <c r="O86" s="31">
        <v>102256</v>
      </c>
      <c r="P86" s="30">
        <v>0</v>
      </c>
    </row>
    <row r="87" spans="1:16" x14ac:dyDescent="0.15">
      <c r="A87" s="27" t="s">
        <v>101</v>
      </c>
      <c r="B87" s="31">
        <v>1656</v>
      </c>
      <c r="C87" s="31">
        <v>2181</v>
      </c>
      <c r="D87" s="31">
        <v>3434</v>
      </c>
      <c r="E87" s="31">
        <v>7130</v>
      </c>
      <c r="F87" s="31">
        <v>6596</v>
      </c>
      <c r="G87" s="31">
        <v>4940</v>
      </c>
      <c r="H87" s="31">
        <v>15424</v>
      </c>
      <c r="I87" s="31">
        <v>7749</v>
      </c>
      <c r="J87" s="31">
        <v>8055</v>
      </c>
      <c r="K87" s="31">
        <v>6175</v>
      </c>
      <c r="L87" s="31">
        <v>3648</v>
      </c>
      <c r="M87" s="31">
        <v>3897</v>
      </c>
      <c r="N87" s="30">
        <v>70885</v>
      </c>
      <c r="O87" s="31">
        <v>70885</v>
      </c>
      <c r="P87" s="30">
        <v>0</v>
      </c>
    </row>
    <row r="88" spans="1:16" x14ac:dyDescent="0.15">
      <c r="A88" s="27" t="s">
        <v>332</v>
      </c>
      <c r="B88" s="31">
        <v>2543</v>
      </c>
      <c r="C88" s="31">
        <v>2703</v>
      </c>
      <c r="D88" s="31">
        <v>4352</v>
      </c>
      <c r="E88" s="31">
        <v>7095</v>
      </c>
      <c r="F88" s="31">
        <v>5252</v>
      </c>
      <c r="G88" s="31">
        <v>7901</v>
      </c>
      <c r="H88" s="31">
        <v>10436</v>
      </c>
      <c r="I88" s="31">
        <v>14416</v>
      </c>
      <c r="J88" s="31">
        <v>8977</v>
      </c>
      <c r="K88" s="31">
        <v>6561</v>
      </c>
      <c r="L88" s="31">
        <v>4610</v>
      </c>
      <c r="M88" s="31">
        <v>5586</v>
      </c>
      <c r="N88" s="30">
        <v>80432</v>
      </c>
      <c r="O88" s="31">
        <v>80432</v>
      </c>
      <c r="P88" s="30">
        <v>0</v>
      </c>
    </row>
    <row r="89" spans="1:16" x14ac:dyDescent="0.15">
      <c r="A89" s="27" t="s">
        <v>263</v>
      </c>
      <c r="B89" s="31">
        <v>1793</v>
      </c>
      <c r="C89" s="31">
        <v>2091</v>
      </c>
      <c r="D89" s="31">
        <v>3153</v>
      </c>
      <c r="E89" s="31">
        <v>4321</v>
      </c>
      <c r="F89" s="31">
        <v>2937</v>
      </c>
      <c r="G89" s="31">
        <v>5267</v>
      </c>
      <c r="H89" s="31">
        <v>4394</v>
      </c>
      <c r="I89" s="31">
        <v>3061</v>
      </c>
      <c r="J89" s="31">
        <v>3444</v>
      </c>
      <c r="K89" s="31">
        <v>5472</v>
      </c>
      <c r="L89" s="31">
        <v>3198</v>
      </c>
      <c r="M89" s="31">
        <v>4083</v>
      </c>
      <c r="N89" s="30">
        <v>43214</v>
      </c>
      <c r="O89" s="31">
        <v>43214</v>
      </c>
      <c r="P89" s="30">
        <v>0</v>
      </c>
    </row>
    <row r="90" spans="1:16" x14ac:dyDescent="0.15">
      <c r="A90" s="27" t="s">
        <v>75</v>
      </c>
      <c r="B90" s="31">
        <v>1774</v>
      </c>
      <c r="C90" s="31">
        <v>1929</v>
      </c>
      <c r="D90" s="31">
        <v>2703</v>
      </c>
      <c r="E90" s="31">
        <v>5659</v>
      </c>
      <c r="F90" s="31">
        <v>4688</v>
      </c>
      <c r="G90" s="31">
        <v>4318</v>
      </c>
      <c r="H90" s="31">
        <v>10872</v>
      </c>
      <c r="I90" s="31">
        <v>4805</v>
      </c>
      <c r="J90" s="31">
        <v>5906</v>
      </c>
      <c r="K90" s="31">
        <v>5969</v>
      </c>
      <c r="L90" s="31">
        <v>3451</v>
      </c>
      <c r="M90" s="31">
        <v>3591</v>
      </c>
      <c r="N90" s="30">
        <v>55665</v>
      </c>
      <c r="O90" s="31">
        <v>55665</v>
      </c>
      <c r="P90" s="30">
        <v>0</v>
      </c>
    </row>
    <row r="91" spans="1:16" x14ac:dyDescent="0.15">
      <c r="A91" s="27" t="s">
        <v>37</v>
      </c>
      <c r="B91" s="31">
        <v>11938</v>
      </c>
      <c r="C91" s="31">
        <v>18480</v>
      </c>
      <c r="D91" s="31">
        <v>28951</v>
      </c>
      <c r="E91" s="31">
        <v>42393</v>
      </c>
      <c r="F91" s="31">
        <v>37356</v>
      </c>
      <c r="G91" s="31">
        <v>30331</v>
      </c>
      <c r="H91" s="31">
        <v>46968</v>
      </c>
      <c r="I91" s="31">
        <v>44537</v>
      </c>
      <c r="J91" s="31">
        <v>42262</v>
      </c>
      <c r="K91" s="31">
        <v>43153</v>
      </c>
      <c r="L91" s="31">
        <v>26701</v>
      </c>
      <c r="M91" s="31">
        <v>29464</v>
      </c>
      <c r="N91" s="30">
        <v>402534</v>
      </c>
      <c r="O91" s="31">
        <v>402534</v>
      </c>
      <c r="P91" s="30">
        <v>0</v>
      </c>
    </row>
    <row r="92" spans="1:16" x14ac:dyDescent="0.15">
      <c r="A92" s="27" t="s">
        <v>265</v>
      </c>
      <c r="B92" s="31">
        <v>807</v>
      </c>
      <c r="C92" s="31">
        <v>699</v>
      </c>
      <c r="D92" s="31">
        <v>690</v>
      </c>
      <c r="E92" s="31">
        <v>557</v>
      </c>
      <c r="F92" s="31">
        <v>568</v>
      </c>
      <c r="G92" s="31">
        <v>644</v>
      </c>
      <c r="H92" s="31">
        <v>681</v>
      </c>
      <c r="I92" s="31">
        <v>798</v>
      </c>
      <c r="J92" s="31">
        <v>894</v>
      </c>
      <c r="K92" s="31">
        <v>1059</v>
      </c>
      <c r="L92" s="31">
        <v>696</v>
      </c>
      <c r="M92" s="31">
        <v>1044</v>
      </c>
      <c r="N92" s="30">
        <v>9137</v>
      </c>
      <c r="O92" s="31">
        <v>9137</v>
      </c>
      <c r="P92" s="30">
        <v>0</v>
      </c>
    </row>
    <row r="93" spans="1:16" x14ac:dyDescent="0.15">
      <c r="A93" s="27" t="s">
        <v>77</v>
      </c>
      <c r="B93" s="31">
        <v>311</v>
      </c>
      <c r="C93" s="31">
        <v>225</v>
      </c>
      <c r="D93" s="31">
        <v>475</v>
      </c>
      <c r="E93" s="31">
        <v>488</v>
      </c>
      <c r="F93" s="31">
        <v>812</v>
      </c>
      <c r="G93" s="31">
        <v>1378</v>
      </c>
      <c r="H93" s="31">
        <v>1387</v>
      </c>
      <c r="I93" s="31">
        <v>1442</v>
      </c>
      <c r="J93" s="31">
        <v>1462</v>
      </c>
      <c r="K93" s="31">
        <v>1513</v>
      </c>
      <c r="L93" s="31">
        <v>1516</v>
      </c>
      <c r="M93" s="31">
        <v>2422</v>
      </c>
      <c r="N93" s="30">
        <v>13431</v>
      </c>
      <c r="O93" s="31">
        <v>13431</v>
      </c>
      <c r="P93" s="30">
        <v>0</v>
      </c>
    </row>
    <row r="94" spans="1:16" x14ac:dyDescent="0.15">
      <c r="A94" s="27" t="s">
        <v>86</v>
      </c>
      <c r="B94" s="31">
        <v>9761</v>
      </c>
      <c r="C94" s="31">
        <v>10168</v>
      </c>
      <c r="D94" s="31">
        <v>13458</v>
      </c>
      <c r="E94" s="31">
        <v>17144</v>
      </c>
      <c r="F94" s="31">
        <v>24030</v>
      </c>
      <c r="G94" s="31">
        <v>23362</v>
      </c>
      <c r="H94" s="31">
        <v>16692</v>
      </c>
      <c r="I94" s="31">
        <v>18671</v>
      </c>
      <c r="J94" s="31">
        <v>19828</v>
      </c>
      <c r="K94" s="31">
        <v>13587</v>
      </c>
      <c r="L94" s="31">
        <v>11120</v>
      </c>
      <c r="M94" s="31">
        <v>15316</v>
      </c>
      <c r="N94" s="30">
        <v>193137</v>
      </c>
      <c r="O94" s="31">
        <v>193137</v>
      </c>
      <c r="P94" s="30">
        <v>0</v>
      </c>
    </row>
    <row r="95" spans="1:16" x14ac:dyDescent="0.15">
      <c r="A95" s="27" t="s">
        <v>24</v>
      </c>
      <c r="B95" s="31">
        <v>2965</v>
      </c>
      <c r="C95" s="31">
        <v>1942</v>
      </c>
      <c r="D95" s="31">
        <v>3673</v>
      </c>
      <c r="E95" s="31">
        <v>6035</v>
      </c>
      <c r="F95" s="31">
        <v>6361</v>
      </c>
      <c r="G95" s="31">
        <v>8660</v>
      </c>
      <c r="H95" s="31">
        <v>12405</v>
      </c>
      <c r="I95" s="31">
        <v>16128</v>
      </c>
      <c r="J95" s="31">
        <v>14968</v>
      </c>
      <c r="K95" s="31">
        <v>11579</v>
      </c>
      <c r="L95" s="31">
        <v>11131</v>
      </c>
      <c r="M95" s="31">
        <v>13145</v>
      </c>
      <c r="N95" s="30">
        <v>108992</v>
      </c>
      <c r="O95" s="31">
        <v>108992</v>
      </c>
      <c r="P95" s="30">
        <v>0</v>
      </c>
    </row>
    <row r="96" spans="1:16" x14ac:dyDescent="0.15">
      <c r="A96" s="27" t="s">
        <v>318</v>
      </c>
      <c r="B96" s="31">
        <v>6382</v>
      </c>
      <c r="C96" s="31">
        <v>3699</v>
      </c>
      <c r="D96" s="31">
        <v>5654</v>
      </c>
      <c r="E96" s="31">
        <v>8514</v>
      </c>
      <c r="F96" s="31">
        <v>11991</v>
      </c>
      <c r="G96" s="31">
        <v>15078</v>
      </c>
      <c r="H96" s="31">
        <v>18465</v>
      </c>
      <c r="I96" s="31">
        <v>14854</v>
      </c>
      <c r="J96" s="31">
        <v>17510</v>
      </c>
      <c r="K96" s="31">
        <v>14727</v>
      </c>
      <c r="L96" s="31">
        <v>13822</v>
      </c>
      <c r="M96" s="31">
        <v>18442</v>
      </c>
      <c r="N96" s="30">
        <v>149138</v>
      </c>
      <c r="O96" s="31">
        <v>149138</v>
      </c>
      <c r="P96" s="30">
        <v>0</v>
      </c>
    </row>
    <row r="97" spans="1:16" x14ac:dyDescent="0.15">
      <c r="A97" s="27" t="s">
        <v>331</v>
      </c>
      <c r="B97" s="31">
        <v>4820</v>
      </c>
      <c r="C97" s="31">
        <v>2416</v>
      </c>
      <c r="D97" s="31">
        <v>3875</v>
      </c>
      <c r="E97" s="31">
        <v>3208</v>
      </c>
      <c r="F97" s="31">
        <v>4676</v>
      </c>
      <c r="G97" s="31">
        <v>5965</v>
      </c>
      <c r="H97" s="31">
        <v>7292</v>
      </c>
      <c r="I97" s="31">
        <v>12290</v>
      </c>
      <c r="J97" s="31">
        <v>12624</v>
      </c>
      <c r="K97" s="31">
        <v>8369</v>
      </c>
      <c r="L97" s="31">
        <v>8094</v>
      </c>
      <c r="M97" s="31">
        <v>12949</v>
      </c>
      <c r="N97" s="30">
        <v>86578</v>
      </c>
      <c r="O97" s="31">
        <v>86578</v>
      </c>
      <c r="P97" s="30">
        <v>0</v>
      </c>
    </row>
    <row r="98" spans="1:16" x14ac:dyDescent="0.15">
      <c r="A98" s="27" t="s">
        <v>329</v>
      </c>
      <c r="B98" s="31">
        <v>1486</v>
      </c>
      <c r="C98" s="31">
        <v>1069</v>
      </c>
      <c r="D98" s="31">
        <v>1586</v>
      </c>
      <c r="E98" s="31">
        <v>1843</v>
      </c>
      <c r="F98" s="31">
        <v>2877</v>
      </c>
      <c r="G98" s="31">
        <v>4403</v>
      </c>
      <c r="H98" s="31">
        <v>5394</v>
      </c>
      <c r="I98" s="31">
        <v>5585</v>
      </c>
      <c r="J98" s="31">
        <v>6128</v>
      </c>
      <c r="K98" s="31">
        <v>5583</v>
      </c>
      <c r="L98" s="31">
        <v>4885</v>
      </c>
      <c r="M98" s="31">
        <v>6801</v>
      </c>
      <c r="N98" s="30">
        <v>47640</v>
      </c>
      <c r="O98" s="31">
        <v>47640</v>
      </c>
      <c r="P98" s="30">
        <v>0</v>
      </c>
    </row>
    <row r="99" spans="1:16" x14ac:dyDescent="0.15">
      <c r="A99" s="27" t="s">
        <v>330</v>
      </c>
      <c r="B99" s="31">
        <v>1167</v>
      </c>
      <c r="C99" s="31">
        <v>2079</v>
      </c>
      <c r="D99" s="31">
        <v>3438</v>
      </c>
      <c r="E99" s="31">
        <v>5500</v>
      </c>
      <c r="F99" s="31">
        <v>3945</v>
      </c>
      <c r="G99" s="31">
        <v>4594</v>
      </c>
      <c r="H99" s="31">
        <v>5392</v>
      </c>
      <c r="I99" s="31">
        <v>5301</v>
      </c>
      <c r="J99" s="31">
        <v>8041</v>
      </c>
      <c r="K99" s="31">
        <v>4434</v>
      </c>
      <c r="L99" s="31">
        <v>3665</v>
      </c>
      <c r="M99" s="31">
        <v>3772</v>
      </c>
      <c r="N99" s="30">
        <v>51328</v>
      </c>
      <c r="O99" s="31">
        <v>51328</v>
      </c>
      <c r="P99" s="30">
        <v>0</v>
      </c>
    </row>
    <row r="100" spans="1:16" x14ac:dyDescent="0.15">
      <c r="A100" s="27" t="s">
        <v>21</v>
      </c>
      <c r="B100" s="31">
        <v>5402</v>
      </c>
      <c r="C100" s="31">
        <v>5525</v>
      </c>
      <c r="D100" s="31">
        <v>7884</v>
      </c>
      <c r="E100" s="31">
        <v>12392</v>
      </c>
      <c r="F100" s="31">
        <v>12254</v>
      </c>
      <c r="G100" s="31">
        <v>16961</v>
      </c>
      <c r="H100" s="31">
        <v>16563</v>
      </c>
      <c r="I100" s="31">
        <v>14928</v>
      </c>
      <c r="J100" s="31">
        <v>23546</v>
      </c>
      <c r="K100" s="31">
        <v>18726</v>
      </c>
      <c r="L100" s="31">
        <v>15321</v>
      </c>
      <c r="M100" s="31">
        <v>26729</v>
      </c>
      <c r="N100" s="30">
        <v>176231</v>
      </c>
      <c r="O100" s="31">
        <v>176231</v>
      </c>
      <c r="P100" s="30">
        <v>0</v>
      </c>
    </row>
    <row r="101" spans="1:16" x14ac:dyDescent="0.15">
      <c r="A101" s="27" t="s">
        <v>70</v>
      </c>
      <c r="B101" s="31">
        <v>2044</v>
      </c>
      <c r="C101" s="31">
        <v>2264</v>
      </c>
      <c r="D101" s="31">
        <v>2225</v>
      </c>
      <c r="E101" s="31">
        <v>2174</v>
      </c>
      <c r="F101" s="31">
        <v>2723</v>
      </c>
      <c r="G101" s="31">
        <v>3034</v>
      </c>
      <c r="H101" s="31">
        <v>3443</v>
      </c>
      <c r="I101" s="31">
        <v>3049</v>
      </c>
      <c r="J101" s="31">
        <v>3363</v>
      </c>
      <c r="K101" s="31">
        <v>3157</v>
      </c>
      <c r="L101" s="31">
        <v>1913</v>
      </c>
      <c r="M101" s="31">
        <v>2745</v>
      </c>
      <c r="N101" s="30">
        <v>32134</v>
      </c>
      <c r="O101" s="31">
        <v>32134</v>
      </c>
      <c r="P101" s="30">
        <v>0</v>
      </c>
    </row>
    <row r="102" spans="1:16" x14ac:dyDescent="0.15">
      <c r="A102" s="27" t="s">
        <v>71</v>
      </c>
      <c r="B102" s="31">
        <v>5020</v>
      </c>
      <c r="C102" s="31">
        <v>5526</v>
      </c>
      <c r="D102" s="31">
        <v>5770</v>
      </c>
      <c r="E102" s="31">
        <v>6910</v>
      </c>
      <c r="F102" s="31">
        <v>7177</v>
      </c>
      <c r="G102" s="31">
        <v>7544</v>
      </c>
      <c r="H102" s="31">
        <v>9691</v>
      </c>
      <c r="I102" s="31">
        <v>6803</v>
      </c>
      <c r="J102" s="31">
        <v>8428</v>
      </c>
      <c r="K102" s="31">
        <v>7934</v>
      </c>
      <c r="L102" s="31">
        <v>5621</v>
      </c>
      <c r="M102" s="31">
        <v>9793</v>
      </c>
      <c r="N102" s="30">
        <v>86217</v>
      </c>
      <c r="O102" s="31">
        <v>86217</v>
      </c>
      <c r="P102" s="30">
        <v>0</v>
      </c>
    </row>
    <row r="103" spans="1:16" x14ac:dyDescent="0.15">
      <c r="A103" s="27" t="s">
        <v>99</v>
      </c>
      <c r="B103" s="31">
        <v>2926</v>
      </c>
      <c r="C103" s="31">
        <v>2772</v>
      </c>
      <c r="D103" s="31">
        <v>3848</v>
      </c>
      <c r="E103" s="31">
        <v>4863</v>
      </c>
      <c r="F103" s="31">
        <v>3513</v>
      </c>
      <c r="G103" s="31">
        <v>5734</v>
      </c>
      <c r="H103" s="31">
        <v>4072</v>
      </c>
      <c r="I103" s="31">
        <v>3535</v>
      </c>
      <c r="J103" s="31">
        <v>4283</v>
      </c>
      <c r="K103" s="31">
        <v>4513</v>
      </c>
      <c r="L103" s="31">
        <v>3326</v>
      </c>
      <c r="M103" s="31">
        <v>5060</v>
      </c>
      <c r="N103" s="30">
        <v>48445</v>
      </c>
      <c r="O103" s="31">
        <v>48445</v>
      </c>
      <c r="P103" s="30">
        <v>0</v>
      </c>
    </row>
    <row r="104" spans="1:16" x14ac:dyDescent="0.15">
      <c r="A104" s="27" t="s">
        <v>269</v>
      </c>
      <c r="B104" s="31">
        <v>231</v>
      </c>
      <c r="C104" s="31">
        <v>195</v>
      </c>
      <c r="D104" s="31">
        <v>288</v>
      </c>
      <c r="E104" s="31">
        <v>255</v>
      </c>
      <c r="F104" s="31">
        <v>285</v>
      </c>
      <c r="G104" s="31">
        <v>257</v>
      </c>
      <c r="H104" s="31">
        <v>299</v>
      </c>
      <c r="I104" s="31">
        <v>327</v>
      </c>
      <c r="J104" s="31">
        <v>382</v>
      </c>
      <c r="K104" s="31">
        <v>333</v>
      </c>
      <c r="L104" s="31">
        <v>290</v>
      </c>
      <c r="M104" s="31">
        <v>434</v>
      </c>
      <c r="N104" s="30">
        <v>3576</v>
      </c>
      <c r="O104" s="31">
        <v>3576</v>
      </c>
      <c r="P104" s="30">
        <v>0</v>
      </c>
    </row>
    <row r="106" spans="1:16" x14ac:dyDescent="0.15">
      <c r="A106" s="60">
        <v>2021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7" t="s">
        <v>6</v>
      </c>
      <c r="H106" s="27" t="s">
        <v>7</v>
      </c>
      <c r="I106" s="27" t="s">
        <v>8</v>
      </c>
      <c r="J106" s="27" t="s">
        <v>9</v>
      </c>
      <c r="K106" s="27" t="s">
        <v>47</v>
      </c>
      <c r="L106" s="27" t="s">
        <v>48</v>
      </c>
      <c r="M106" s="27" t="s">
        <v>49</v>
      </c>
      <c r="N106" s="89" t="s">
        <v>272</v>
      </c>
      <c r="O106" s="89" t="s">
        <v>333</v>
      </c>
      <c r="P106" s="89" t="s">
        <v>270</v>
      </c>
    </row>
    <row r="107" spans="1:16" x14ac:dyDescent="0.15">
      <c r="A107" s="27" t="s">
        <v>328</v>
      </c>
      <c r="B107" s="31">
        <v>4391</v>
      </c>
      <c r="C107" s="31">
        <v>2440</v>
      </c>
      <c r="D107" s="31">
        <v>3140</v>
      </c>
      <c r="E107" s="31">
        <v>3979</v>
      </c>
      <c r="F107" s="31">
        <v>4621</v>
      </c>
      <c r="G107" s="31">
        <v>5817</v>
      </c>
      <c r="H107" s="31">
        <v>10231</v>
      </c>
      <c r="I107" s="31">
        <v>14029</v>
      </c>
      <c r="J107" s="31">
        <v>11427</v>
      </c>
      <c r="K107" s="31">
        <v>11383</v>
      </c>
      <c r="L107" s="31">
        <v>58038</v>
      </c>
      <c r="M107" s="31">
        <v>78569</v>
      </c>
      <c r="N107" s="30">
        <v>208065</v>
      </c>
      <c r="O107" s="31">
        <v>208065</v>
      </c>
      <c r="P107" s="30">
        <v>0</v>
      </c>
    </row>
    <row r="108" spans="1:16" x14ac:dyDescent="0.15">
      <c r="A108" s="27" t="s">
        <v>327</v>
      </c>
      <c r="B108" s="31">
        <v>1763</v>
      </c>
      <c r="C108" s="31">
        <v>1692</v>
      </c>
      <c r="D108" s="31">
        <v>2288</v>
      </c>
      <c r="E108" s="31">
        <v>2581</v>
      </c>
      <c r="F108" s="31">
        <v>2793</v>
      </c>
      <c r="G108" s="31">
        <v>3352</v>
      </c>
      <c r="H108" s="31">
        <v>4438</v>
      </c>
      <c r="I108" s="31">
        <v>4339</v>
      </c>
      <c r="J108" s="31">
        <v>4678</v>
      </c>
      <c r="K108" s="31">
        <v>5330</v>
      </c>
      <c r="L108" s="31">
        <v>4787</v>
      </c>
      <c r="M108" s="31">
        <v>6736</v>
      </c>
      <c r="N108" s="30">
        <v>44777</v>
      </c>
      <c r="O108" s="31">
        <v>44777</v>
      </c>
      <c r="P108" s="30">
        <v>0</v>
      </c>
    </row>
    <row r="109" spans="1:16" x14ac:dyDescent="0.15">
      <c r="A109" s="27" t="s">
        <v>53</v>
      </c>
      <c r="B109" s="31">
        <v>11859</v>
      </c>
      <c r="C109" s="31">
        <v>8391</v>
      </c>
      <c r="D109" s="31">
        <v>10523</v>
      </c>
      <c r="E109" s="31">
        <v>12998</v>
      </c>
      <c r="F109" s="31">
        <v>11169</v>
      </c>
      <c r="G109" s="31">
        <v>16822</v>
      </c>
      <c r="H109" s="31">
        <v>23790</v>
      </c>
      <c r="I109" s="31">
        <v>43739</v>
      </c>
      <c r="J109" s="31">
        <v>37133</v>
      </c>
      <c r="K109" s="31">
        <v>22118</v>
      </c>
      <c r="L109" s="31">
        <v>41045</v>
      </c>
      <c r="M109" s="31">
        <v>56372</v>
      </c>
      <c r="N109" s="30">
        <v>295959</v>
      </c>
      <c r="O109" s="31">
        <v>295959</v>
      </c>
      <c r="P109" s="30">
        <v>0</v>
      </c>
    </row>
    <row r="110" spans="1:16" x14ac:dyDescent="0.15">
      <c r="A110" s="27" t="s">
        <v>108</v>
      </c>
      <c r="B110" s="31">
        <v>1905</v>
      </c>
      <c r="C110" s="31">
        <v>1060</v>
      </c>
      <c r="D110" s="31">
        <v>2713</v>
      </c>
      <c r="E110" s="31">
        <v>3163</v>
      </c>
      <c r="F110" s="31">
        <v>4811</v>
      </c>
      <c r="G110" s="31">
        <v>7013</v>
      </c>
      <c r="H110" s="31">
        <v>12870</v>
      </c>
      <c r="I110" s="31">
        <v>10948</v>
      </c>
      <c r="J110" s="31">
        <v>10433</v>
      </c>
      <c r="K110" s="31">
        <v>7088</v>
      </c>
      <c r="L110" s="31">
        <v>7223</v>
      </c>
      <c r="M110" s="31">
        <v>8918</v>
      </c>
      <c r="N110" s="30">
        <v>78145</v>
      </c>
      <c r="O110" s="31">
        <v>78145</v>
      </c>
      <c r="P110" s="30">
        <v>0</v>
      </c>
    </row>
    <row r="111" spans="1:16" x14ac:dyDescent="0.15">
      <c r="A111" s="27" t="s">
        <v>102</v>
      </c>
      <c r="B111" s="28">
        <v>586</v>
      </c>
      <c r="C111" s="28">
        <v>247</v>
      </c>
      <c r="D111" s="28">
        <v>348</v>
      </c>
      <c r="E111" s="28">
        <v>383</v>
      </c>
      <c r="F111" s="28">
        <v>518</v>
      </c>
      <c r="G111" s="28">
        <v>591</v>
      </c>
      <c r="H111" s="28">
        <v>993</v>
      </c>
      <c r="I111" s="28">
        <v>1344</v>
      </c>
      <c r="J111" s="28">
        <v>1033</v>
      </c>
      <c r="K111" s="28">
        <v>783</v>
      </c>
      <c r="L111" s="28">
        <v>1015</v>
      </c>
      <c r="M111" s="28">
        <v>1101</v>
      </c>
      <c r="N111" s="30">
        <v>8942</v>
      </c>
      <c r="O111" s="28">
        <v>8942</v>
      </c>
      <c r="P111" s="30">
        <v>0</v>
      </c>
    </row>
    <row r="112" spans="1:16" x14ac:dyDescent="0.15">
      <c r="A112" s="27" t="s">
        <v>110</v>
      </c>
      <c r="B112" s="28">
        <v>629</v>
      </c>
      <c r="C112" s="28">
        <v>484</v>
      </c>
      <c r="D112" s="28">
        <v>549</v>
      </c>
      <c r="E112" s="28">
        <v>598</v>
      </c>
      <c r="F112" s="28">
        <v>706</v>
      </c>
      <c r="G112" s="28">
        <v>957</v>
      </c>
      <c r="H112" s="28">
        <v>1091</v>
      </c>
      <c r="I112" s="28">
        <v>1410</v>
      </c>
      <c r="J112" s="28">
        <v>1116</v>
      </c>
      <c r="K112" s="28">
        <v>1391</v>
      </c>
      <c r="L112" s="28">
        <v>3453</v>
      </c>
      <c r="M112" s="28">
        <v>8955</v>
      </c>
      <c r="N112" s="30">
        <v>21339</v>
      </c>
      <c r="O112" s="31">
        <v>21339</v>
      </c>
      <c r="P112" s="30">
        <v>0</v>
      </c>
    </row>
    <row r="113" spans="1:16" x14ac:dyDescent="0.15">
      <c r="A113" s="27" t="s">
        <v>112</v>
      </c>
      <c r="B113" s="31">
        <v>3821</v>
      </c>
      <c r="C113" s="31">
        <v>3268</v>
      </c>
      <c r="D113" s="31">
        <v>5461</v>
      </c>
      <c r="E113" s="31">
        <v>7282</v>
      </c>
      <c r="F113" s="31">
        <v>10867</v>
      </c>
      <c r="G113" s="31">
        <v>15060</v>
      </c>
      <c r="H113" s="31">
        <v>15156</v>
      </c>
      <c r="I113" s="31">
        <v>14712</v>
      </c>
      <c r="J113" s="31">
        <v>14336</v>
      </c>
      <c r="K113" s="31">
        <v>16256</v>
      </c>
      <c r="L113" s="31">
        <v>16100</v>
      </c>
      <c r="M113" s="31">
        <v>25171</v>
      </c>
      <c r="N113" s="30">
        <v>147490</v>
      </c>
      <c r="O113" s="31">
        <v>147490</v>
      </c>
      <c r="P113" s="30">
        <v>0</v>
      </c>
    </row>
    <row r="114" spans="1:16" x14ac:dyDescent="0.15">
      <c r="A114" s="27" t="s">
        <v>321</v>
      </c>
      <c r="B114" s="31">
        <v>2930</v>
      </c>
      <c r="C114" s="31">
        <v>2729</v>
      </c>
      <c r="D114" s="31">
        <v>6117</v>
      </c>
      <c r="E114" s="31">
        <v>6106</v>
      </c>
      <c r="F114" s="31">
        <v>10899</v>
      </c>
      <c r="G114" s="31">
        <v>14208</v>
      </c>
      <c r="H114" s="31">
        <v>14304</v>
      </c>
      <c r="I114" s="31">
        <v>11090</v>
      </c>
      <c r="J114" s="31">
        <v>12392</v>
      </c>
      <c r="K114" s="31">
        <v>14843</v>
      </c>
      <c r="L114" s="31">
        <v>14834</v>
      </c>
      <c r="M114" s="31">
        <v>21429</v>
      </c>
      <c r="N114" s="30">
        <v>131881</v>
      </c>
      <c r="O114" s="31">
        <v>131881</v>
      </c>
      <c r="P114" s="30">
        <v>0</v>
      </c>
    </row>
    <row r="115" spans="1:16" x14ac:dyDescent="0.15">
      <c r="A115" s="27" t="s">
        <v>104</v>
      </c>
      <c r="B115" s="28">
        <v>278</v>
      </c>
      <c r="C115" s="28">
        <v>230</v>
      </c>
      <c r="D115" s="28">
        <v>412</v>
      </c>
      <c r="E115" s="28">
        <v>482</v>
      </c>
      <c r="F115" s="28">
        <v>593</v>
      </c>
      <c r="G115" s="28">
        <v>676</v>
      </c>
      <c r="H115" s="28">
        <v>1036</v>
      </c>
      <c r="I115" s="28">
        <v>1262</v>
      </c>
      <c r="J115" s="28">
        <v>1001</v>
      </c>
      <c r="K115" s="28">
        <v>1258</v>
      </c>
      <c r="L115" s="28">
        <v>1026</v>
      </c>
      <c r="M115" s="28">
        <v>1439</v>
      </c>
      <c r="N115" s="30">
        <v>9693</v>
      </c>
      <c r="O115" s="28">
        <v>9693</v>
      </c>
      <c r="P115" s="30">
        <v>0</v>
      </c>
    </row>
    <row r="116" spans="1:16" x14ac:dyDescent="0.15">
      <c r="A116" s="27" t="s">
        <v>320</v>
      </c>
      <c r="B116" s="31">
        <v>28162</v>
      </c>
      <c r="C116" s="31">
        <v>20541</v>
      </c>
      <c r="D116" s="31">
        <v>31551</v>
      </c>
      <c r="E116" s="31">
        <v>37572</v>
      </c>
      <c r="F116" s="31">
        <v>46977</v>
      </c>
      <c r="G116" s="31">
        <v>64496</v>
      </c>
      <c r="H116" s="31">
        <v>83909</v>
      </c>
      <c r="I116" s="31">
        <v>102873</v>
      </c>
      <c r="J116" s="31">
        <v>93549</v>
      </c>
      <c r="K116" s="31">
        <v>80450</v>
      </c>
      <c r="L116" s="31">
        <v>147521</v>
      </c>
      <c r="M116" s="31">
        <v>208690</v>
      </c>
      <c r="N116" s="30">
        <v>946291</v>
      </c>
      <c r="O116" s="31">
        <v>946291</v>
      </c>
      <c r="P116" s="30">
        <v>0</v>
      </c>
    </row>
    <row r="117" spans="1:16" x14ac:dyDescent="0.15">
      <c r="A117" s="27" t="s">
        <v>319</v>
      </c>
      <c r="B117" s="31">
        <v>16878</v>
      </c>
      <c r="C117" s="31">
        <v>18287</v>
      </c>
      <c r="D117" s="31">
        <v>33934</v>
      </c>
      <c r="E117" s="31">
        <v>43065</v>
      </c>
      <c r="F117" s="31">
        <v>64636</v>
      </c>
      <c r="G117" s="31">
        <v>61538</v>
      </c>
      <c r="H117" s="31">
        <v>74877</v>
      </c>
      <c r="I117" s="31">
        <v>66741</v>
      </c>
      <c r="J117" s="31">
        <v>69688</v>
      </c>
      <c r="K117" s="31">
        <v>81294</v>
      </c>
      <c r="L117" s="31">
        <v>47366</v>
      </c>
      <c r="M117" s="31">
        <v>45942</v>
      </c>
      <c r="N117" s="30">
        <v>624246</v>
      </c>
      <c r="O117" s="31">
        <v>624246</v>
      </c>
      <c r="P117" s="30">
        <v>0</v>
      </c>
    </row>
    <row r="118" spans="1:16" x14ac:dyDescent="0.15">
      <c r="A118" s="27" t="s">
        <v>16</v>
      </c>
      <c r="B118" s="27">
        <v>936</v>
      </c>
      <c r="C118" s="27">
        <v>374</v>
      </c>
      <c r="D118" s="27">
        <v>366</v>
      </c>
      <c r="E118" s="27">
        <v>655</v>
      </c>
      <c r="F118" s="27">
        <v>867</v>
      </c>
      <c r="G118" s="27">
        <v>1002</v>
      </c>
      <c r="H118" s="27">
        <v>2109</v>
      </c>
      <c r="I118" s="27">
        <v>2572</v>
      </c>
      <c r="J118" s="27">
        <v>2329</v>
      </c>
      <c r="K118" s="27">
        <v>2221</v>
      </c>
      <c r="L118" s="27">
        <v>9776</v>
      </c>
      <c r="M118" s="27">
        <v>16699</v>
      </c>
      <c r="N118" s="30">
        <v>39906</v>
      </c>
      <c r="O118" s="30">
        <v>39906</v>
      </c>
      <c r="P118" s="30">
        <v>0</v>
      </c>
    </row>
    <row r="119" spans="1:16" x14ac:dyDescent="0.15">
      <c r="A119" s="27" t="s">
        <v>46</v>
      </c>
      <c r="B119" s="27">
        <v>680</v>
      </c>
      <c r="C119" s="27">
        <v>409</v>
      </c>
      <c r="D119" s="27">
        <v>595</v>
      </c>
      <c r="E119" s="27">
        <v>714</v>
      </c>
      <c r="F119" s="27">
        <v>768</v>
      </c>
      <c r="G119" s="27">
        <v>985</v>
      </c>
      <c r="H119" s="27">
        <v>1575</v>
      </c>
      <c r="I119" s="27">
        <v>2772</v>
      </c>
      <c r="J119" s="27">
        <v>2286</v>
      </c>
      <c r="K119" s="27">
        <v>2169</v>
      </c>
      <c r="L119" s="27">
        <v>8720</v>
      </c>
      <c r="M119" s="27">
        <v>10707</v>
      </c>
      <c r="N119" s="30">
        <v>32380</v>
      </c>
      <c r="O119" s="30">
        <v>32380</v>
      </c>
      <c r="P119" s="30">
        <v>0</v>
      </c>
    </row>
    <row r="120" spans="1:16" x14ac:dyDescent="0.15">
      <c r="A120" s="27" t="s">
        <v>76</v>
      </c>
      <c r="B120" s="27">
        <v>55</v>
      </c>
      <c r="C120" s="27">
        <v>50</v>
      </c>
      <c r="D120" s="27">
        <v>38</v>
      </c>
      <c r="E120" s="27">
        <v>68</v>
      </c>
      <c r="F120" s="27">
        <v>80</v>
      </c>
      <c r="G120" s="27">
        <v>99</v>
      </c>
      <c r="H120" s="27">
        <v>148</v>
      </c>
      <c r="I120" s="27">
        <v>210</v>
      </c>
      <c r="J120" s="27">
        <v>158</v>
      </c>
      <c r="K120" s="27">
        <v>234</v>
      </c>
      <c r="L120" s="27">
        <v>1541</v>
      </c>
      <c r="M120" s="27">
        <v>1890</v>
      </c>
      <c r="N120" s="30">
        <v>4571</v>
      </c>
      <c r="O120" s="27">
        <v>4571</v>
      </c>
      <c r="P120" s="30">
        <v>0</v>
      </c>
    </row>
    <row r="121" spans="1:16" x14ac:dyDescent="0.15">
      <c r="A121" s="27" t="s">
        <v>74</v>
      </c>
      <c r="B121" s="27">
        <v>286</v>
      </c>
      <c r="C121" s="27">
        <v>221</v>
      </c>
      <c r="D121" s="27">
        <v>270</v>
      </c>
      <c r="E121" s="27">
        <v>389</v>
      </c>
      <c r="F121" s="27">
        <v>417</v>
      </c>
      <c r="G121" s="27">
        <v>507</v>
      </c>
      <c r="H121" s="27">
        <v>729</v>
      </c>
      <c r="I121" s="27">
        <v>1157</v>
      </c>
      <c r="J121" s="27">
        <v>801</v>
      </c>
      <c r="K121" s="27">
        <v>854</v>
      </c>
      <c r="L121" s="27">
        <v>3086</v>
      </c>
      <c r="M121" s="27">
        <v>4693</v>
      </c>
      <c r="N121" s="30">
        <v>13410</v>
      </c>
      <c r="O121" s="27">
        <v>13410</v>
      </c>
      <c r="P121" s="30">
        <v>0</v>
      </c>
    </row>
    <row r="122" spans="1:16" x14ac:dyDescent="0.15">
      <c r="A122" s="27" t="s">
        <v>101</v>
      </c>
      <c r="B122" s="27">
        <v>222</v>
      </c>
      <c r="C122" s="27">
        <v>99</v>
      </c>
      <c r="D122" s="27">
        <v>158</v>
      </c>
      <c r="E122" s="27">
        <v>171</v>
      </c>
      <c r="F122" s="27">
        <v>198</v>
      </c>
      <c r="G122" s="27">
        <v>240</v>
      </c>
      <c r="H122" s="27">
        <v>436</v>
      </c>
      <c r="I122" s="27">
        <v>452</v>
      </c>
      <c r="J122" s="27">
        <v>465</v>
      </c>
      <c r="K122" s="27">
        <v>394</v>
      </c>
      <c r="L122" s="27">
        <v>3135</v>
      </c>
      <c r="M122" s="27">
        <v>3724</v>
      </c>
      <c r="N122" s="30">
        <v>9694</v>
      </c>
      <c r="O122" s="27">
        <v>9694</v>
      </c>
      <c r="P122" s="30">
        <v>0</v>
      </c>
    </row>
    <row r="123" spans="1:16" x14ac:dyDescent="0.15">
      <c r="A123" s="27" t="s">
        <v>332</v>
      </c>
      <c r="B123" s="27">
        <v>380</v>
      </c>
      <c r="C123" s="27">
        <v>206</v>
      </c>
      <c r="D123" s="27">
        <v>334</v>
      </c>
      <c r="E123" s="27">
        <v>343</v>
      </c>
      <c r="F123" s="27">
        <v>489</v>
      </c>
      <c r="G123" s="27">
        <v>565</v>
      </c>
      <c r="H123" s="27">
        <v>887</v>
      </c>
      <c r="I123" s="27">
        <v>1083</v>
      </c>
      <c r="J123" s="27">
        <v>909</v>
      </c>
      <c r="K123" s="27">
        <v>828</v>
      </c>
      <c r="L123" s="27">
        <v>3105</v>
      </c>
      <c r="M123" s="27">
        <v>4381</v>
      </c>
      <c r="N123" s="30">
        <v>13510</v>
      </c>
      <c r="O123" s="27">
        <v>13510</v>
      </c>
      <c r="P123" s="30">
        <v>0</v>
      </c>
    </row>
    <row r="124" spans="1:16" x14ac:dyDescent="0.15">
      <c r="A124" s="27" t="s">
        <v>263</v>
      </c>
      <c r="B124" s="27">
        <v>204</v>
      </c>
      <c r="C124" s="27">
        <v>81</v>
      </c>
      <c r="D124" s="27">
        <v>90</v>
      </c>
      <c r="E124" s="27">
        <v>101</v>
      </c>
      <c r="F124" s="27">
        <v>125</v>
      </c>
      <c r="G124" s="27">
        <v>171</v>
      </c>
      <c r="H124" s="27">
        <v>272</v>
      </c>
      <c r="I124" s="27">
        <v>512</v>
      </c>
      <c r="J124" s="27">
        <v>318</v>
      </c>
      <c r="K124" s="27">
        <v>275</v>
      </c>
      <c r="L124" s="27">
        <v>2241</v>
      </c>
      <c r="M124" s="27">
        <v>3696</v>
      </c>
      <c r="N124" s="30">
        <v>8086</v>
      </c>
      <c r="O124" s="27">
        <v>8086</v>
      </c>
      <c r="P124" s="30">
        <v>0</v>
      </c>
    </row>
    <row r="125" spans="1:16" x14ac:dyDescent="0.15">
      <c r="A125" s="27" t="s">
        <v>75</v>
      </c>
      <c r="B125" s="27">
        <v>153</v>
      </c>
      <c r="C125" s="27">
        <v>109</v>
      </c>
      <c r="D125" s="27">
        <v>168</v>
      </c>
      <c r="E125" s="27">
        <v>194</v>
      </c>
      <c r="F125" s="27">
        <v>234</v>
      </c>
      <c r="G125" s="27">
        <v>301</v>
      </c>
      <c r="H125" s="27">
        <v>664</v>
      </c>
      <c r="I125" s="27">
        <v>642</v>
      </c>
      <c r="J125" s="27">
        <v>684</v>
      </c>
      <c r="K125" s="27">
        <v>627</v>
      </c>
      <c r="L125" s="27">
        <v>2372</v>
      </c>
      <c r="M125" s="27">
        <v>2750</v>
      </c>
      <c r="N125" s="30">
        <v>8898</v>
      </c>
      <c r="O125" s="27">
        <v>8898</v>
      </c>
      <c r="P125" s="30">
        <v>0</v>
      </c>
    </row>
    <row r="126" spans="1:16" x14ac:dyDescent="0.15">
      <c r="A126" s="27" t="s">
        <v>37</v>
      </c>
      <c r="B126" s="27">
        <v>776</v>
      </c>
      <c r="C126" s="27">
        <v>509</v>
      </c>
      <c r="D126" s="27">
        <v>645</v>
      </c>
      <c r="E126" s="27">
        <v>755</v>
      </c>
      <c r="F126" s="27">
        <v>842</v>
      </c>
      <c r="G126" s="27">
        <v>1185</v>
      </c>
      <c r="H126" s="27">
        <v>2036</v>
      </c>
      <c r="I126" s="27">
        <v>2569</v>
      </c>
      <c r="J126" s="27">
        <v>1936</v>
      </c>
      <c r="K126" s="27">
        <v>2258</v>
      </c>
      <c r="L126" s="27">
        <v>18010</v>
      </c>
      <c r="M126" s="27">
        <v>21471</v>
      </c>
      <c r="N126" s="30">
        <v>52992</v>
      </c>
      <c r="O126" s="30">
        <v>52992</v>
      </c>
      <c r="P126" s="30">
        <v>0</v>
      </c>
    </row>
    <row r="127" spans="1:16" x14ac:dyDescent="0.15">
      <c r="A127" s="27" t="s">
        <v>265</v>
      </c>
      <c r="B127" s="27">
        <v>596</v>
      </c>
      <c r="C127" s="27">
        <v>639</v>
      </c>
      <c r="D127" s="27">
        <v>960</v>
      </c>
      <c r="E127" s="27">
        <v>1268</v>
      </c>
      <c r="F127" s="27">
        <v>1300</v>
      </c>
      <c r="G127" s="27">
        <v>1470</v>
      </c>
      <c r="H127" s="27">
        <v>1650</v>
      </c>
      <c r="I127" s="27">
        <v>1632</v>
      </c>
      <c r="J127" s="27">
        <v>2129</v>
      </c>
      <c r="K127" s="27">
        <v>2705</v>
      </c>
      <c r="L127" s="27">
        <v>978</v>
      </c>
      <c r="M127" s="27">
        <v>813</v>
      </c>
      <c r="N127" s="30">
        <v>16140</v>
      </c>
      <c r="O127" s="30">
        <v>16140</v>
      </c>
      <c r="P127" s="30">
        <v>0</v>
      </c>
    </row>
    <row r="128" spans="1:16" x14ac:dyDescent="0.15">
      <c r="A128" s="27" t="s">
        <v>77</v>
      </c>
      <c r="B128" s="27">
        <v>178</v>
      </c>
      <c r="C128" s="27">
        <v>120</v>
      </c>
      <c r="D128" s="27">
        <v>101</v>
      </c>
      <c r="E128" s="27">
        <v>108</v>
      </c>
      <c r="F128" s="27">
        <v>153</v>
      </c>
      <c r="G128" s="27">
        <v>248</v>
      </c>
      <c r="H128" s="27">
        <v>401</v>
      </c>
      <c r="I128" s="27">
        <v>723</v>
      </c>
      <c r="J128" s="27">
        <v>490</v>
      </c>
      <c r="K128" s="27">
        <v>196</v>
      </c>
      <c r="L128" s="27">
        <v>278</v>
      </c>
      <c r="M128" s="27">
        <v>519</v>
      </c>
      <c r="N128" s="30">
        <v>3515</v>
      </c>
      <c r="O128" s="27">
        <v>3515</v>
      </c>
      <c r="P128" s="30">
        <v>0</v>
      </c>
    </row>
    <row r="129" spans="1:16" x14ac:dyDescent="0.15">
      <c r="A129" s="27" t="s">
        <v>86</v>
      </c>
      <c r="B129" s="30">
        <v>5172</v>
      </c>
      <c r="C129" s="30">
        <v>4286</v>
      </c>
      <c r="D129" s="30">
        <v>5175</v>
      </c>
      <c r="E129" s="30">
        <v>6345</v>
      </c>
      <c r="F129" s="30">
        <v>1941</v>
      </c>
      <c r="G129" s="30">
        <v>992</v>
      </c>
      <c r="H129" s="30">
        <v>2654</v>
      </c>
      <c r="I129" s="30">
        <v>7243</v>
      </c>
      <c r="J129" s="30">
        <v>4754</v>
      </c>
      <c r="K129" s="30">
        <v>3220</v>
      </c>
      <c r="L129" s="30">
        <v>14176</v>
      </c>
      <c r="M129" s="30">
        <v>16905</v>
      </c>
      <c r="N129" s="30">
        <v>72863</v>
      </c>
      <c r="O129" s="30">
        <v>72863</v>
      </c>
      <c r="P129" s="30">
        <v>0</v>
      </c>
    </row>
    <row r="130" spans="1:16" x14ac:dyDescent="0.15">
      <c r="A130" s="27" t="s">
        <v>24</v>
      </c>
      <c r="B130" s="30">
        <v>1569</v>
      </c>
      <c r="C130" s="30">
        <v>643</v>
      </c>
      <c r="D130" s="30">
        <v>875</v>
      </c>
      <c r="E130" s="30">
        <v>1339</v>
      </c>
      <c r="F130" s="30">
        <v>1169</v>
      </c>
      <c r="G130" s="30">
        <v>1462</v>
      </c>
      <c r="H130" s="30">
        <v>2734</v>
      </c>
      <c r="I130" s="30">
        <v>3693</v>
      </c>
      <c r="J130" s="30">
        <v>2454</v>
      </c>
      <c r="K130" s="30">
        <v>2589</v>
      </c>
      <c r="L130" s="30">
        <v>3542</v>
      </c>
      <c r="M130" s="30">
        <v>2716</v>
      </c>
      <c r="N130" s="30">
        <v>24785</v>
      </c>
      <c r="O130" s="30">
        <v>24785</v>
      </c>
      <c r="P130" s="30">
        <v>0</v>
      </c>
    </row>
    <row r="131" spans="1:16" x14ac:dyDescent="0.15">
      <c r="A131" s="27" t="s">
        <v>318</v>
      </c>
      <c r="B131" s="30">
        <v>1716</v>
      </c>
      <c r="C131" s="30">
        <v>1059</v>
      </c>
      <c r="D131" s="30">
        <v>1230</v>
      </c>
      <c r="E131" s="30">
        <v>1576</v>
      </c>
      <c r="F131" s="30">
        <v>2251</v>
      </c>
      <c r="G131" s="30">
        <v>3368</v>
      </c>
      <c r="H131" s="30">
        <v>4311</v>
      </c>
      <c r="I131" s="30">
        <v>5489</v>
      </c>
      <c r="J131" s="30">
        <v>5734</v>
      </c>
      <c r="K131" s="30">
        <v>5616</v>
      </c>
      <c r="L131" s="30">
        <v>8190</v>
      </c>
      <c r="M131" s="30">
        <v>8901</v>
      </c>
      <c r="N131" s="30">
        <v>49441</v>
      </c>
      <c r="O131" s="30">
        <v>49441</v>
      </c>
      <c r="P131" s="30">
        <v>0</v>
      </c>
    </row>
    <row r="132" spans="1:16" x14ac:dyDescent="0.15">
      <c r="A132" s="27" t="s">
        <v>331</v>
      </c>
      <c r="B132" s="27">
        <v>824</v>
      </c>
      <c r="C132" s="27">
        <v>440</v>
      </c>
      <c r="D132" s="27">
        <v>802</v>
      </c>
      <c r="E132" s="27">
        <v>1094</v>
      </c>
      <c r="F132" s="27">
        <v>1254</v>
      </c>
      <c r="G132" s="27">
        <v>1328</v>
      </c>
      <c r="H132" s="27">
        <v>3011</v>
      </c>
      <c r="I132" s="27">
        <v>14708</v>
      </c>
      <c r="J132" s="27">
        <v>15165</v>
      </c>
      <c r="K132" s="27">
        <v>2027</v>
      </c>
      <c r="L132" s="27">
        <v>3483</v>
      </c>
      <c r="M132" s="27">
        <v>6613</v>
      </c>
      <c r="N132" s="30">
        <v>50749</v>
      </c>
      <c r="O132" s="30">
        <v>50749</v>
      </c>
      <c r="P132" s="30">
        <v>0</v>
      </c>
    </row>
    <row r="133" spans="1:16" x14ac:dyDescent="0.15">
      <c r="A133" s="27" t="s">
        <v>329</v>
      </c>
      <c r="B133" s="27">
        <v>619</v>
      </c>
      <c r="C133" s="27">
        <v>387</v>
      </c>
      <c r="D133" s="27">
        <v>459</v>
      </c>
      <c r="E133" s="27">
        <v>486</v>
      </c>
      <c r="F133" s="27">
        <v>641</v>
      </c>
      <c r="G133" s="27">
        <v>4013</v>
      </c>
      <c r="H133" s="27">
        <v>3604</v>
      </c>
      <c r="I133" s="27">
        <v>3152</v>
      </c>
      <c r="J133" s="27">
        <v>1760</v>
      </c>
      <c r="K133" s="27">
        <v>1644</v>
      </c>
      <c r="L133" s="27">
        <v>1009</v>
      </c>
      <c r="M133" s="27">
        <v>1689</v>
      </c>
      <c r="N133" s="30">
        <v>19463</v>
      </c>
      <c r="O133" s="30">
        <v>19463</v>
      </c>
      <c r="P133" s="30">
        <v>0</v>
      </c>
    </row>
    <row r="134" spans="1:16" x14ac:dyDescent="0.15">
      <c r="A134" s="27" t="s">
        <v>330</v>
      </c>
      <c r="B134" s="27">
        <v>328</v>
      </c>
      <c r="C134" s="27">
        <v>111</v>
      </c>
      <c r="D134" s="27">
        <v>1223</v>
      </c>
      <c r="E134" s="27">
        <v>1620</v>
      </c>
      <c r="F134" s="27">
        <v>2010</v>
      </c>
      <c r="G134" s="27">
        <v>2855</v>
      </c>
      <c r="H134" s="27">
        <v>3942</v>
      </c>
      <c r="I134" s="27">
        <v>3948</v>
      </c>
      <c r="J134" s="27">
        <v>5297</v>
      </c>
      <c r="K134" s="27">
        <v>3071</v>
      </c>
      <c r="L134" s="27">
        <v>3364</v>
      </c>
      <c r="M134" s="27">
        <v>2789</v>
      </c>
      <c r="N134" s="30">
        <v>30558</v>
      </c>
      <c r="O134" s="27">
        <v>30558</v>
      </c>
      <c r="P134" s="30">
        <v>0</v>
      </c>
    </row>
    <row r="135" spans="1:16" x14ac:dyDescent="0.15">
      <c r="A135" s="27" t="s">
        <v>21</v>
      </c>
      <c r="B135" s="27">
        <v>383</v>
      </c>
      <c r="C135" s="27">
        <v>282</v>
      </c>
      <c r="D135" s="27">
        <v>347</v>
      </c>
      <c r="E135" s="27">
        <v>362</v>
      </c>
      <c r="F135" s="27">
        <v>410</v>
      </c>
      <c r="G135" s="27">
        <v>613</v>
      </c>
      <c r="H135" s="27">
        <v>688</v>
      </c>
      <c r="I135" s="27">
        <v>923</v>
      </c>
      <c r="J135" s="27">
        <v>722</v>
      </c>
      <c r="K135" s="27">
        <v>891</v>
      </c>
      <c r="L135" s="27">
        <v>2793</v>
      </c>
      <c r="M135" s="27">
        <v>7686</v>
      </c>
      <c r="N135" s="30">
        <v>16100</v>
      </c>
      <c r="O135" s="27">
        <v>16100</v>
      </c>
      <c r="P135" s="30">
        <v>0</v>
      </c>
    </row>
    <row r="136" spans="1:16" x14ac:dyDescent="0.15">
      <c r="A136" s="27" t="s">
        <v>70</v>
      </c>
      <c r="B136" s="27">
        <v>656</v>
      </c>
      <c r="C136" s="27">
        <v>426</v>
      </c>
      <c r="D136" s="27">
        <v>728</v>
      </c>
      <c r="E136" s="27">
        <v>600</v>
      </c>
      <c r="F136" s="27">
        <v>887</v>
      </c>
      <c r="G136" s="27">
        <v>1519</v>
      </c>
      <c r="H136" s="27">
        <v>1325</v>
      </c>
      <c r="I136" s="27">
        <v>1609</v>
      </c>
      <c r="J136" s="27">
        <v>1964</v>
      </c>
      <c r="K136" s="27">
        <v>2525</v>
      </c>
      <c r="L136" s="27">
        <v>1692</v>
      </c>
      <c r="M136" s="27">
        <v>2270</v>
      </c>
      <c r="N136" s="30">
        <v>16201</v>
      </c>
      <c r="O136" s="30">
        <v>16201</v>
      </c>
      <c r="P136" s="30">
        <v>0</v>
      </c>
    </row>
    <row r="137" spans="1:16" x14ac:dyDescent="0.15">
      <c r="A137" s="27" t="s">
        <v>71</v>
      </c>
      <c r="B137" s="27">
        <v>333</v>
      </c>
      <c r="C137" s="27">
        <v>279</v>
      </c>
      <c r="D137" s="27">
        <v>403</v>
      </c>
      <c r="E137" s="27">
        <v>447</v>
      </c>
      <c r="F137" s="27">
        <v>593</v>
      </c>
      <c r="G137" s="27">
        <v>808</v>
      </c>
      <c r="H137" s="27">
        <v>1162</v>
      </c>
      <c r="I137" s="27">
        <v>1648</v>
      </c>
      <c r="J137" s="27">
        <v>1064</v>
      </c>
      <c r="K137" s="27">
        <v>816</v>
      </c>
      <c r="L137" s="27">
        <v>3561</v>
      </c>
      <c r="M137" s="27">
        <v>7682</v>
      </c>
      <c r="N137" s="30">
        <v>18796</v>
      </c>
      <c r="O137" s="27">
        <v>18796</v>
      </c>
      <c r="P137" s="30">
        <v>0</v>
      </c>
    </row>
    <row r="138" spans="1:16" x14ac:dyDescent="0.15">
      <c r="A138" s="27" t="s">
        <v>99</v>
      </c>
      <c r="B138" s="30">
        <v>1020</v>
      </c>
      <c r="C138" s="30">
        <v>952</v>
      </c>
      <c r="D138" s="30">
        <v>1715</v>
      </c>
      <c r="E138" s="30">
        <v>1847</v>
      </c>
      <c r="F138" s="30">
        <v>2553</v>
      </c>
      <c r="G138" s="30">
        <v>5539</v>
      </c>
      <c r="H138" s="30">
        <v>4740</v>
      </c>
      <c r="I138" s="30">
        <v>4066</v>
      </c>
      <c r="J138" s="30">
        <v>3814</v>
      </c>
      <c r="K138" s="30">
        <v>4961</v>
      </c>
      <c r="L138" s="30">
        <v>3937</v>
      </c>
      <c r="M138" s="30">
        <v>7276</v>
      </c>
      <c r="N138" s="30">
        <v>42420</v>
      </c>
      <c r="O138" s="30">
        <v>42420</v>
      </c>
      <c r="P138" s="30">
        <v>0</v>
      </c>
    </row>
    <row r="139" spans="1:16" x14ac:dyDescent="0.15">
      <c r="A139" s="27" t="s">
        <v>269</v>
      </c>
      <c r="B139" s="27">
        <v>137</v>
      </c>
      <c r="C139" s="27">
        <v>133</v>
      </c>
      <c r="D139" s="27">
        <v>176</v>
      </c>
      <c r="E139" s="27">
        <v>184</v>
      </c>
      <c r="F139" s="27">
        <v>272</v>
      </c>
      <c r="G139" s="27">
        <v>242</v>
      </c>
      <c r="H139" s="27">
        <v>281</v>
      </c>
      <c r="I139" s="27">
        <v>300</v>
      </c>
      <c r="J139" s="27">
        <v>258</v>
      </c>
      <c r="K139" s="27">
        <v>338</v>
      </c>
      <c r="L139" s="27">
        <v>308</v>
      </c>
      <c r="M139" s="27">
        <v>434</v>
      </c>
      <c r="N139" s="30">
        <v>3063</v>
      </c>
      <c r="O139" s="27">
        <v>3063</v>
      </c>
      <c r="P139" s="30">
        <v>0</v>
      </c>
    </row>
    <row r="141" spans="1:16" x14ac:dyDescent="0.15">
      <c r="A141" s="60">
        <v>2020</v>
      </c>
      <c r="B141" s="27" t="s">
        <v>1</v>
      </c>
      <c r="C141" s="27" t="s">
        <v>2</v>
      </c>
      <c r="D141" s="27" t="s">
        <v>3</v>
      </c>
      <c r="E141" s="27" t="s">
        <v>4</v>
      </c>
      <c r="F141" s="27" t="s">
        <v>5</v>
      </c>
      <c r="G141" s="27" t="s">
        <v>6</v>
      </c>
      <c r="H141" s="27" t="s">
        <v>7</v>
      </c>
      <c r="I141" s="27" t="s">
        <v>8</v>
      </c>
      <c r="J141" s="27" t="s">
        <v>9</v>
      </c>
      <c r="K141" s="27" t="s">
        <v>47</v>
      </c>
      <c r="L141" s="27" t="s">
        <v>48</v>
      </c>
      <c r="M141" s="27" t="s">
        <v>49</v>
      </c>
      <c r="N141" s="89" t="s">
        <v>272</v>
      </c>
      <c r="O141" s="89" t="s">
        <v>45</v>
      </c>
      <c r="P141" s="89" t="s">
        <v>270</v>
      </c>
    </row>
    <row r="142" spans="1:16" x14ac:dyDescent="0.15">
      <c r="A142" s="27" t="s">
        <v>328</v>
      </c>
      <c r="B142" s="31">
        <v>114841</v>
      </c>
      <c r="C142" s="31">
        <v>137406</v>
      </c>
      <c r="D142" s="31">
        <v>46406</v>
      </c>
      <c r="E142" s="31">
        <v>389</v>
      </c>
      <c r="F142" s="31">
        <v>445</v>
      </c>
      <c r="G142" s="31">
        <v>804</v>
      </c>
      <c r="H142" s="31">
        <v>1311</v>
      </c>
      <c r="I142" s="31">
        <v>2388</v>
      </c>
      <c r="J142" s="31">
        <v>2707</v>
      </c>
      <c r="K142" s="31">
        <v>2943</v>
      </c>
      <c r="L142" s="31">
        <v>2831</v>
      </c>
      <c r="M142" s="31">
        <v>3245</v>
      </c>
      <c r="N142" s="30">
        <v>315716</v>
      </c>
      <c r="O142" s="31">
        <v>315716</v>
      </c>
      <c r="P142" s="30">
        <v>0</v>
      </c>
    </row>
    <row r="143" spans="1:16" x14ac:dyDescent="0.15">
      <c r="A143" s="27" t="s">
        <v>327</v>
      </c>
      <c r="B143" s="31">
        <v>13291</v>
      </c>
      <c r="C143" s="31">
        <v>13392</v>
      </c>
      <c r="D143" s="31">
        <v>5380</v>
      </c>
      <c r="E143" s="31">
        <v>38</v>
      </c>
      <c r="F143" s="31">
        <v>88</v>
      </c>
      <c r="G143" s="31">
        <v>187</v>
      </c>
      <c r="H143" s="31">
        <v>664</v>
      </c>
      <c r="I143" s="31">
        <v>1332</v>
      </c>
      <c r="J143" s="31">
        <v>1635</v>
      </c>
      <c r="K143" s="31">
        <v>1680</v>
      </c>
      <c r="L143" s="31">
        <v>1456</v>
      </c>
      <c r="M143" s="31">
        <v>2591</v>
      </c>
      <c r="N143" s="30">
        <v>41734</v>
      </c>
      <c r="O143" s="31">
        <v>41734</v>
      </c>
      <c r="P143" s="30">
        <v>0</v>
      </c>
    </row>
    <row r="144" spans="1:16" x14ac:dyDescent="0.15">
      <c r="A144" s="27" t="s">
        <v>53</v>
      </c>
      <c r="B144" s="31">
        <v>227230</v>
      </c>
      <c r="C144" s="31">
        <v>112347</v>
      </c>
      <c r="D144" s="31">
        <v>27655</v>
      </c>
      <c r="E144" s="31">
        <v>1038</v>
      </c>
      <c r="F144" s="31">
        <v>1703</v>
      </c>
      <c r="G144" s="31">
        <v>3034</v>
      </c>
      <c r="H144" s="31">
        <v>4732</v>
      </c>
      <c r="I144" s="31">
        <v>6759</v>
      </c>
      <c r="J144" s="31">
        <v>6921</v>
      </c>
      <c r="K144" s="31">
        <v>7260</v>
      </c>
      <c r="L144" s="31">
        <v>8191</v>
      </c>
      <c r="M144" s="31">
        <v>10646</v>
      </c>
      <c r="N144" s="30">
        <v>417516</v>
      </c>
      <c r="O144" s="31">
        <v>417516</v>
      </c>
      <c r="P144" s="30">
        <v>0</v>
      </c>
    </row>
    <row r="145" spans="1:16" x14ac:dyDescent="0.15">
      <c r="A145" s="27" t="s">
        <v>108</v>
      </c>
      <c r="B145" s="31">
        <v>15340</v>
      </c>
      <c r="C145" s="31">
        <v>11278</v>
      </c>
      <c r="D145" s="31">
        <v>3412</v>
      </c>
      <c r="E145" s="31">
        <v>27</v>
      </c>
      <c r="F145" s="31">
        <v>67</v>
      </c>
      <c r="G145" s="31">
        <v>322</v>
      </c>
      <c r="H145" s="31">
        <v>841</v>
      </c>
      <c r="I145" s="31">
        <v>1479</v>
      </c>
      <c r="J145" s="31">
        <v>1989</v>
      </c>
      <c r="K145" s="31">
        <v>1689</v>
      </c>
      <c r="L145" s="31">
        <v>1677</v>
      </c>
      <c r="M145" s="31">
        <v>1866</v>
      </c>
      <c r="N145" s="30">
        <v>39987</v>
      </c>
      <c r="O145" s="31">
        <v>39987</v>
      </c>
      <c r="P145" s="30">
        <v>0</v>
      </c>
    </row>
    <row r="146" spans="1:16" x14ac:dyDescent="0.15">
      <c r="A146" s="27" t="s">
        <v>102</v>
      </c>
      <c r="B146" s="31">
        <v>2684</v>
      </c>
      <c r="C146" s="31">
        <v>2426</v>
      </c>
      <c r="D146" s="31">
        <v>965</v>
      </c>
      <c r="E146" s="31">
        <v>18</v>
      </c>
      <c r="F146" s="31">
        <v>34</v>
      </c>
      <c r="G146" s="31">
        <v>38</v>
      </c>
      <c r="H146" s="31">
        <v>73</v>
      </c>
      <c r="I146" s="31">
        <v>132</v>
      </c>
      <c r="J146" s="31">
        <v>204</v>
      </c>
      <c r="K146" s="31">
        <v>269</v>
      </c>
      <c r="L146" s="31">
        <v>333</v>
      </c>
      <c r="M146" s="31">
        <v>509</v>
      </c>
      <c r="N146" s="30">
        <v>7685</v>
      </c>
      <c r="O146" s="31">
        <v>7685</v>
      </c>
      <c r="P146" s="30">
        <v>0</v>
      </c>
    </row>
    <row r="147" spans="1:16" x14ac:dyDescent="0.15">
      <c r="A147" s="27" t="s">
        <v>110</v>
      </c>
      <c r="B147" s="31">
        <v>38505</v>
      </c>
      <c r="C147" s="31">
        <v>24308</v>
      </c>
      <c r="D147" s="31">
        <v>12189</v>
      </c>
      <c r="E147" s="31">
        <v>250</v>
      </c>
      <c r="F147" s="31">
        <v>289</v>
      </c>
      <c r="G147" s="31">
        <v>556</v>
      </c>
      <c r="H147" s="31">
        <v>565</v>
      </c>
      <c r="I147" s="31">
        <v>676</v>
      </c>
      <c r="J147" s="31">
        <v>623</v>
      </c>
      <c r="K147" s="31">
        <v>690</v>
      </c>
      <c r="L147" s="31">
        <v>679</v>
      </c>
      <c r="M147" s="31">
        <v>710</v>
      </c>
      <c r="N147" s="30">
        <v>80040</v>
      </c>
      <c r="O147" s="31">
        <v>80040</v>
      </c>
      <c r="P147" s="30">
        <v>0</v>
      </c>
    </row>
    <row r="148" spans="1:16" x14ac:dyDescent="0.15">
      <c r="A148" s="27" t="s">
        <v>112</v>
      </c>
      <c r="B148" s="31">
        <v>30772</v>
      </c>
      <c r="C148" s="31">
        <v>29401</v>
      </c>
      <c r="D148" s="31">
        <v>11075</v>
      </c>
      <c r="E148" s="31">
        <v>126</v>
      </c>
      <c r="F148" s="31">
        <v>282</v>
      </c>
      <c r="G148" s="31">
        <v>297</v>
      </c>
      <c r="H148" s="31">
        <v>544</v>
      </c>
      <c r="I148" s="31">
        <v>891</v>
      </c>
      <c r="J148" s="31">
        <v>1648</v>
      </c>
      <c r="K148" s="31">
        <v>3848</v>
      </c>
      <c r="L148" s="31">
        <v>4937</v>
      </c>
      <c r="M148" s="31">
        <v>6216</v>
      </c>
      <c r="N148" s="30">
        <v>90037</v>
      </c>
      <c r="O148" s="31">
        <v>90037</v>
      </c>
      <c r="P148" s="30">
        <v>0</v>
      </c>
    </row>
    <row r="149" spans="1:16" x14ac:dyDescent="0.15">
      <c r="A149" s="27" t="s">
        <v>321</v>
      </c>
      <c r="B149" s="31">
        <v>10874</v>
      </c>
      <c r="C149" s="31">
        <v>10630</v>
      </c>
      <c r="D149" s="31">
        <v>4345</v>
      </c>
      <c r="E149" s="31">
        <v>10</v>
      </c>
      <c r="F149" s="31">
        <v>30</v>
      </c>
      <c r="G149" s="31">
        <v>61</v>
      </c>
      <c r="H149" s="31">
        <v>249</v>
      </c>
      <c r="I149" s="31">
        <v>662</v>
      </c>
      <c r="J149" s="31">
        <v>1608</v>
      </c>
      <c r="K149" s="31">
        <v>4249</v>
      </c>
      <c r="L149" s="31">
        <v>6129</v>
      </c>
      <c r="M149" s="31">
        <v>5795</v>
      </c>
      <c r="N149" s="30">
        <v>44642</v>
      </c>
      <c r="O149" s="31">
        <v>44642</v>
      </c>
      <c r="P149" s="30">
        <v>0</v>
      </c>
    </row>
    <row r="150" spans="1:16" x14ac:dyDescent="0.15">
      <c r="A150" s="27" t="s">
        <v>104</v>
      </c>
      <c r="B150" s="31">
        <v>1563</v>
      </c>
      <c r="C150" s="31">
        <v>1578</v>
      </c>
      <c r="D150" s="31">
        <v>601</v>
      </c>
      <c r="E150" s="31">
        <v>8</v>
      </c>
      <c r="F150" s="31">
        <v>10</v>
      </c>
      <c r="G150" s="31">
        <v>53</v>
      </c>
      <c r="H150" s="31">
        <v>313</v>
      </c>
      <c r="I150" s="31">
        <v>234</v>
      </c>
      <c r="J150" s="31">
        <v>251</v>
      </c>
      <c r="K150" s="31">
        <v>338</v>
      </c>
      <c r="L150" s="31">
        <v>450</v>
      </c>
      <c r="M150" s="31">
        <v>420</v>
      </c>
      <c r="N150" s="30">
        <v>5819</v>
      </c>
      <c r="O150" s="31">
        <v>5819</v>
      </c>
      <c r="P150" s="30">
        <v>0</v>
      </c>
    </row>
    <row r="151" spans="1:16" x14ac:dyDescent="0.15">
      <c r="A151" s="27" t="s">
        <v>320</v>
      </c>
      <c r="B151" s="31">
        <v>455100</v>
      </c>
      <c r="C151" s="31">
        <v>342766</v>
      </c>
      <c r="D151" s="31">
        <v>112028</v>
      </c>
      <c r="E151" s="31">
        <v>1904</v>
      </c>
      <c r="F151" s="31">
        <v>2948</v>
      </c>
      <c r="G151" s="31">
        <v>5352</v>
      </c>
      <c r="H151" s="31">
        <v>9292</v>
      </c>
      <c r="I151" s="31">
        <v>14553</v>
      </c>
      <c r="J151" s="31">
        <v>17586</v>
      </c>
      <c r="K151" s="31">
        <v>22966</v>
      </c>
      <c r="L151" s="31">
        <v>26683</v>
      </c>
      <c r="M151" s="31">
        <v>31998</v>
      </c>
      <c r="N151" s="30">
        <v>1043176</v>
      </c>
      <c r="O151" s="31">
        <v>1043176</v>
      </c>
      <c r="P151" s="30">
        <v>0</v>
      </c>
    </row>
    <row r="152" spans="1:16" x14ac:dyDescent="0.15">
      <c r="A152" s="27" t="s">
        <v>319</v>
      </c>
      <c r="B152" s="31">
        <v>29028</v>
      </c>
      <c r="C152" s="31">
        <v>31208</v>
      </c>
      <c r="D152" s="31">
        <v>17918</v>
      </c>
      <c r="E152" s="31">
        <v>511</v>
      </c>
      <c r="F152" s="31">
        <v>907</v>
      </c>
      <c r="G152" s="31">
        <v>5194</v>
      </c>
      <c r="H152" s="31">
        <v>14548</v>
      </c>
      <c r="I152" s="31">
        <v>17772</v>
      </c>
      <c r="J152" s="31">
        <v>20897</v>
      </c>
      <c r="K152" s="31">
        <v>26237</v>
      </c>
      <c r="L152" s="31">
        <v>28851</v>
      </c>
      <c r="M152" s="31">
        <v>32749</v>
      </c>
      <c r="N152" s="30">
        <v>225820</v>
      </c>
      <c r="O152" s="31">
        <v>225820</v>
      </c>
      <c r="P152" s="30">
        <v>0</v>
      </c>
    </row>
    <row r="153" spans="1:16" x14ac:dyDescent="0.15">
      <c r="A153" s="27" t="s">
        <v>16</v>
      </c>
      <c r="B153" s="30">
        <v>17929</v>
      </c>
      <c r="C153" s="30">
        <v>26151</v>
      </c>
      <c r="D153" s="30">
        <v>7707</v>
      </c>
      <c r="E153" s="30">
        <v>76</v>
      </c>
      <c r="F153" s="30">
        <v>62</v>
      </c>
      <c r="G153" s="30">
        <v>164</v>
      </c>
      <c r="H153" s="30">
        <v>222</v>
      </c>
      <c r="I153" s="30">
        <v>457</v>
      </c>
      <c r="J153" s="30">
        <v>505</v>
      </c>
      <c r="K153" s="30">
        <v>603</v>
      </c>
      <c r="L153" s="30">
        <v>703</v>
      </c>
      <c r="M153" s="30">
        <v>742</v>
      </c>
      <c r="N153" s="30">
        <v>55321</v>
      </c>
      <c r="O153" s="30">
        <v>55321</v>
      </c>
      <c r="P153" s="30">
        <v>0</v>
      </c>
    </row>
    <row r="154" spans="1:16" x14ac:dyDescent="0.15">
      <c r="A154" s="27" t="s">
        <v>46</v>
      </c>
      <c r="B154" s="30">
        <v>16227</v>
      </c>
      <c r="C154" s="30">
        <v>19225</v>
      </c>
      <c r="D154" s="30">
        <v>8080</v>
      </c>
      <c r="E154" s="30">
        <v>51</v>
      </c>
      <c r="F154" s="30">
        <v>59</v>
      </c>
      <c r="G154" s="30">
        <v>120</v>
      </c>
      <c r="H154" s="30">
        <v>143</v>
      </c>
      <c r="I154" s="30">
        <v>363</v>
      </c>
      <c r="J154" s="30">
        <v>426</v>
      </c>
      <c r="K154" s="30">
        <v>438</v>
      </c>
      <c r="L154" s="30">
        <v>405</v>
      </c>
      <c r="M154" s="30">
        <v>485</v>
      </c>
      <c r="N154" s="30">
        <v>46022</v>
      </c>
      <c r="O154" s="30">
        <v>46022</v>
      </c>
      <c r="P154" s="30">
        <v>0</v>
      </c>
    </row>
    <row r="155" spans="1:16" x14ac:dyDescent="0.15">
      <c r="A155" s="27" t="s">
        <v>76</v>
      </c>
      <c r="B155" s="30">
        <v>3622</v>
      </c>
      <c r="C155" s="30">
        <v>4203</v>
      </c>
      <c r="D155" s="30">
        <v>1304</v>
      </c>
      <c r="E155" s="30">
        <v>12</v>
      </c>
      <c r="F155" s="30">
        <v>11</v>
      </c>
      <c r="G155" s="30">
        <v>19</v>
      </c>
      <c r="H155" s="30">
        <v>44</v>
      </c>
      <c r="I155" s="30">
        <v>36</v>
      </c>
      <c r="J155" s="30">
        <v>32</v>
      </c>
      <c r="K155" s="30">
        <v>49</v>
      </c>
      <c r="L155" s="30">
        <v>52</v>
      </c>
      <c r="M155" s="30">
        <v>63</v>
      </c>
      <c r="N155" s="30">
        <v>9447</v>
      </c>
      <c r="O155" s="30">
        <v>9447</v>
      </c>
      <c r="P155" s="30">
        <v>0</v>
      </c>
    </row>
    <row r="156" spans="1:16" x14ac:dyDescent="0.15">
      <c r="A156" s="27" t="s">
        <v>74</v>
      </c>
      <c r="B156" s="30">
        <v>7007</v>
      </c>
      <c r="C156" s="30">
        <v>6279</v>
      </c>
      <c r="D156" s="30">
        <v>1133</v>
      </c>
      <c r="E156" s="30">
        <v>22</v>
      </c>
      <c r="F156" s="30">
        <v>42</v>
      </c>
      <c r="G156" s="30">
        <v>59</v>
      </c>
      <c r="H156" s="30">
        <v>106</v>
      </c>
      <c r="I156" s="30">
        <v>186</v>
      </c>
      <c r="J156" s="30">
        <v>205</v>
      </c>
      <c r="K156" s="30">
        <v>245</v>
      </c>
      <c r="L156" s="30">
        <v>197</v>
      </c>
      <c r="M156" s="30">
        <v>216</v>
      </c>
      <c r="N156" s="30">
        <v>15697</v>
      </c>
      <c r="O156" s="30">
        <v>15697</v>
      </c>
      <c r="P156" s="30">
        <v>0</v>
      </c>
    </row>
    <row r="157" spans="1:16" x14ac:dyDescent="0.15">
      <c r="A157" s="27" t="s">
        <v>101</v>
      </c>
      <c r="B157" s="30">
        <v>5321</v>
      </c>
      <c r="C157" s="30">
        <v>5965</v>
      </c>
      <c r="D157" s="30">
        <v>2075</v>
      </c>
      <c r="E157" s="30">
        <v>42</v>
      </c>
      <c r="F157" s="30">
        <v>32</v>
      </c>
      <c r="G157" s="30">
        <v>29</v>
      </c>
      <c r="H157" s="30">
        <v>64</v>
      </c>
      <c r="I157" s="30">
        <v>90</v>
      </c>
      <c r="J157" s="30">
        <v>91</v>
      </c>
      <c r="K157" s="30">
        <v>106</v>
      </c>
      <c r="L157" s="30">
        <v>141</v>
      </c>
      <c r="M157" s="30">
        <v>130</v>
      </c>
      <c r="N157" s="30">
        <v>14086</v>
      </c>
      <c r="O157" s="30">
        <v>14086</v>
      </c>
      <c r="P157" s="30">
        <v>0</v>
      </c>
    </row>
    <row r="158" spans="1:16" x14ac:dyDescent="0.15">
      <c r="A158" s="27" t="s">
        <v>332</v>
      </c>
      <c r="B158" s="30">
        <v>6012</v>
      </c>
      <c r="C158" s="30">
        <v>6493</v>
      </c>
      <c r="D158" s="30">
        <v>2320</v>
      </c>
      <c r="E158" s="30">
        <v>7</v>
      </c>
      <c r="F158" s="30">
        <v>21</v>
      </c>
      <c r="G158" s="30">
        <v>65</v>
      </c>
      <c r="H158" s="30">
        <v>107</v>
      </c>
      <c r="I158" s="30">
        <v>198</v>
      </c>
      <c r="J158" s="30">
        <v>271</v>
      </c>
      <c r="K158" s="30">
        <v>293</v>
      </c>
      <c r="L158" s="30">
        <v>200</v>
      </c>
      <c r="M158" s="30">
        <v>249</v>
      </c>
      <c r="N158" s="30">
        <v>16236</v>
      </c>
      <c r="O158" s="30">
        <v>16236</v>
      </c>
      <c r="P158" s="30">
        <v>0</v>
      </c>
    </row>
    <row r="159" spans="1:16" x14ac:dyDescent="0.15">
      <c r="A159" s="27" t="s">
        <v>263</v>
      </c>
      <c r="B159" s="30">
        <v>4509</v>
      </c>
      <c r="C159" s="30">
        <v>5290</v>
      </c>
      <c r="D159" s="30">
        <v>1760</v>
      </c>
      <c r="E159" s="30">
        <v>22</v>
      </c>
      <c r="F159" s="30">
        <v>11</v>
      </c>
      <c r="G159" s="30">
        <v>17</v>
      </c>
      <c r="H159" s="30">
        <v>36</v>
      </c>
      <c r="I159" s="30">
        <v>82</v>
      </c>
      <c r="J159" s="30">
        <v>106</v>
      </c>
      <c r="K159" s="30">
        <v>112</v>
      </c>
      <c r="L159" s="30">
        <v>70</v>
      </c>
      <c r="M159" s="30">
        <v>114</v>
      </c>
      <c r="N159" s="30">
        <v>12129</v>
      </c>
      <c r="O159" s="30">
        <v>12129</v>
      </c>
      <c r="P159" s="30">
        <v>0</v>
      </c>
    </row>
    <row r="160" spans="1:16" x14ac:dyDescent="0.15">
      <c r="A160" s="27" t="s">
        <v>75</v>
      </c>
      <c r="B160" s="30">
        <v>4836</v>
      </c>
      <c r="C160" s="30">
        <v>4748</v>
      </c>
      <c r="D160" s="30">
        <v>1300</v>
      </c>
      <c r="E160" s="30">
        <v>10</v>
      </c>
      <c r="F160" s="30">
        <v>25</v>
      </c>
      <c r="G160" s="30">
        <v>34</v>
      </c>
      <c r="H160" s="30">
        <v>35</v>
      </c>
      <c r="I160" s="30">
        <v>61</v>
      </c>
      <c r="J160" s="30">
        <v>92</v>
      </c>
      <c r="K160" s="30">
        <v>88</v>
      </c>
      <c r="L160" s="30">
        <v>108</v>
      </c>
      <c r="M160" s="30">
        <v>122</v>
      </c>
      <c r="N160" s="30">
        <v>11459</v>
      </c>
      <c r="O160" s="30">
        <v>11459</v>
      </c>
      <c r="P160" s="30">
        <v>0</v>
      </c>
    </row>
    <row r="161" spans="1:16" x14ac:dyDescent="0.15">
      <c r="A161" s="27" t="s">
        <v>37</v>
      </c>
      <c r="B161" s="30">
        <v>35401</v>
      </c>
      <c r="C161" s="30">
        <v>43208</v>
      </c>
      <c r="D161" s="30">
        <v>15228</v>
      </c>
      <c r="E161" s="30">
        <v>120</v>
      </c>
      <c r="F161" s="30">
        <v>149</v>
      </c>
      <c r="G161" s="30">
        <v>200</v>
      </c>
      <c r="H161" s="30">
        <v>344</v>
      </c>
      <c r="I161" s="30">
        <v>522</v>
      </c>
      <c r="J161" s="30">
        <v>544</v>
      </c>
      <c r="K161" s="30">
        <v>595</v>
      </c>
      <c r="L161" s="30">
        <v>622</v>
      </c>
      <c r="M161" s="30">
        <v>685</v>
      </c>
      <c r="N161" s="30">
        <v>97618</v>
      </c>
      <c r="O161" s="30">
        <v>97618</v>
      </c>
      <c r="P161" s="30">
        <v>0</v>
      </c>
    </row>
    <row r="162" spans="1:16" x14ac:dyDescent="0.15">
      <c r="A162" s="27" t="s">
        <v>265</v>
      </c>
      <c r="B162" s="30">
        <v>3654</v>
      </c>
      <c r="C162" s="30">
        <v>3170</v>
      </c>
      <c r="D162" s="30">
        <v>1577</v>
      </c>
      <c r="E162" s="30">
        <v>14</v>
      </c>
      <c r="F162" s="30">
        <v>35</v>
      </c>
      <c r="G162" s="30">
        <v>93</v>
      </c>
      <c r="H162" s="30">
        <v>135</v>
      </c>
      <c r="I162" s="30">
        <v>385</v>
      </c>
      <c r="J162" s="30">
        <v>548</v>
      </c>
      <c r="K162" s="30">
        <v>587</v>
      </c>
      <c r="L162" s="30">
        <v>552</v>
      </c>
      <c r="M162" s="30">
        <v>998</v>
      </c>
      <c r="N162" s="30">
        <v>11748</v>
      </c>
      <c r="O162" s="30">
        <v>11748</v>
      </c>
      <c r="P162" s="30">
        <v>0</v>
      </c>
    </row>
    <row r="163" spans="1:16" x14ac:dyDescent="0.15">
      <c r="A163" s="27" t="s">
        <v>77</v>
      </c>
      <c r="B163" s="30">
        <v>4640</v>
      </c>
      <c r="C163" s="30">
        <v>2141</v>
      </c>
      <c r="D163" s="30">
        <v>785</v>
      </c>
      <c r="E163" s="30">
        <v>31</v>
      </c>
      <c r="F163" s="30">
        <v>45</v>
      </c>
      <c r="G163" s="30">
        <v>68</v>
      </c>
      <c r="H163" s="30">
        <v>122</v>
      </c>
      <c r="I163" s="30">
        <v>151</v>
      </c>
      <c r="J163" s="30">
        <v>148</v>
      </c>
      <c r="K163" s="30">
        <v>124</v>
      </c>
      <c r="L163" s="30">
        <v>107</v>
      </c>
      <c r="M163" s="30">
        <v>158</v>
      </c>
      <c r="N163" s="30">
        <v>8520</v>
      </c>
      <c r="O163" s="30">
        <v>8520</v>
      </c>
      <c r="P163" s="30">
        <v>0</v>
      </c>
    </row>
    <row r="164" spans="1:16" x14ac:dyDescent="0.15">
      <c r="A164" s="27" t="s">
        <v>86</v>
      </c>
      <c r="B164" s="30">
        <v>19903</v>
      </c>
      <c r="C164" s="30">
        <v>14319</v>
      </c>
      <c r="D164" s="30">
        <v>5424</v>
      </c>
      <c r="E164" s="30">
        <v>240</v>
      </c>
      <c r="F164" s="30">
        <v>382</v>
      </c>
      <c r="G164" s="30">
        <v>601</v>
      </c>
      <c r="H164" s="30">
        <v>1192</v>
      </c>
      <c r="I164" s="30">
        <v>1837</v>
      </c>
      <c r="J164" s="30">
        <v>2285</v>
      </c>
      <c r="K164" s="30">
        <v>2647</v>
      </c>
      <c r="L164" s="30">
        <v>3113</v>
      </c>
      <c r="M164" s="30">
        <v>4124</v>
      </c>
      <c r="N164" s="30">
        <v>56067</v>
      </c>
      <c r="O164" s="30">
        <v>56067</v>
      </c>
      <c r="P164" s="30">
        <v>0</v>
      </c>
    </row>
    <row r="165" spans="1:16" x14ac:dyDescent="0.15">
      <c r="A165" s="27" t="s">
        <v>24</v>
      </c>
      <c r="B165" s="30">
        <v>28498</v>
      </c>
      <c r="C165" s="30">
        <v>38798</v>
      </c>
      <c r="D165" s="30">
        <v>8182</v>
      </c>
      <c r="E165" s="30">
        <v>83</v>
      </c>
      <c r="F165" s="30">
        <v>170</v>
      </c>
      <c r="G165" s="30">
        <v>379</v>
      </c>
      <c r="H165" s="30">
        <v>610</v>
      </c>
      <c r="I165" s="30">
        <v>942</v>
      </c>
      <c r="J165" s="30">
        <v>790</v>
      </c>
      <c r="K165" s="30">
        <v>937</v>
      </c>
      <c r="L165" s="30">
        <v>930</v>
      </c>
      <c r="M165" s="30">
        <v>1149</v>
      </c>
      <c r="N165" s="30">
        <v>81468</v>
      </c>
      <c r="O165" s="30">
        <v>81468</v>
      </c>
      <c r="P165" s="30">
        <v>0</v>
      </c>
    </row>
    <row r="166" spans="1:16" x14ac:dyDescent="0.15">
      <c r="A166" s="27" t="s">
        <v>318</v>
      </c>
      <c r="B166" s="30">
        <v>33910</v>
      </c>
      <c r="C166" s="30">
        <v>24280</v>
      </c>
      <c r="D166" s="30">
        <v>3292</v>
      </c>
      <c r="E166" s="30">
        <v>335</v>
      </c>
      <c r="F166" s="30">
        <v>568</v>
      </c>
      <c r="G166" s="30">
        <v>931</v>
      </c>
      <c r="H166" s="30">
        <v>1260</v>
      </c>
      <c r="I166" s="30">
        <v>1736</v>
      </c>
      <c r="J166" s="30">
        <v>1327</v>
      </c>
      <c r="K166" s="30">
        <v>1161</v>
      </c>
      <c r="L166" s="30">
        <v>1265</v>
      </c>
      <c r="M166" s="30">
        <v>1775</v>
      </c>
      <c r="N166" s="30">
        <v>71840</v>
      </c>
      <c r="O166" s="30">
        <v>71840</v>
      </c>
      <c r="P166" s="30">
        <v>0</v>
      </c>
    </row>
    <row r="167" spans="1:16" x14ac:dyDescent="0.15">
      <c r="A167" s="27" t="s">
        <v>331</v>
      </c>
      <c r="B167" s="30">
        <v>96662</v>
      </c>
      <c r="C167" s="30">
        <v>7894</v>
      </c>
      <c r="D167" s="30">
        <v>1800</v>
      </c>
      <c r="E167" s="30">
        <v>155</v>
      </c>
      <c r="F167" s="30">
        <v>192</v>
      </c>
      <c r="G167" s="30">
        <v>303</v>
      </c>
      <c r="H167" s="30">
        <v>354</v>
      </c>
      <c r="I167" s="30">
        <v>544</v>
      </c>
      <c r="J167" s="30">
        <v>598</v>
      </c>
      <c r="K167" s="30">
        <v>687</v>
      </c>
      <c r="L167" s="30">
        <v>614</v>
      </c>
      <c r="M167" s="30">
        <v>763</v>
      </c>
      <c r="N167" s="30">
        <v>110566</v>
      </c>
      <c r="O167" s="30">
        <v>110566</v>
      </c>
      <c r="P167" s="30">
        <v>0</v>
      </c>
    </row>
    <row r="168" spans="1:16" x14ac:dyDescent="0.15">
      <c r="A168" s="27" t="s">
        <v>329</v>
      </c>
      <c r="B168" s="30">
        <v>22355</v>
      </c>
      <c r="C168" s="30">
        <v>9687</v>
      </c>
      <c r="D168" s="30">
        <v>2497</v>
      </c>
      <c r="E168" s="30">
        <v>82</v>
      </c>
      <c r="F168" s="30">
        <v>167</v>
      </c>
      <c r="G168" s="30">
        <v>355</v>
      </c>
      <c r="H168" s="30">
        <v>447</v>
      </c>
      <c r="I168" s="30">
        <v>563</v>
      </c>
      <c r="J168" s="30">
        <v>675</v>
      </c>
      <c r="K168" s="30">
        <v>483</v>
      </c>
      <c r="L168" s="30">
        <v>501</v>
      </c>
      <c r="M168" s="30">
        <v>468</v>
      </c>
      <c r="N168" s="30">
        <v>38280</v>
      </c>
      <c r="O168" s="30">
        <v>38280</v>
      </c>
      <c r="P168" s="30">
        <v>0</v>
      </c>
    </row>
    <row r="169" spans="1:16" x14ac:dyDescent="0.15">
      <c r="A169" s="27" t="s">
        <v>330</v>
      </c>
      <c r="B169" s="30">
        <v>4549</v>
      </c>
      <c r="C169" s="30">
        <v>4969</v>
      </c>
      <c r="D169" s="30">
        <v>1087</v>
      </c>
      <c r="E169" s="30">
        <v>12</v>
      </c>
      <c r="F169" s="30">
        <v>38</v>
      </c>
      <c r="G169" s="30">
        <v>172</v>
      </c>
      <c r="H169" s="30">
        <v>280</v>
      </c>
      <c r="I169" s="30">
        <v>386</v>
      </c>
      <c r="J169" s="30">
        <v>797</v>
      </c>
      <c r="K169" s="30">
        <v>501</v>
      </c>
      <c r="L169" s="30">
        <v>635</v>
      </c>
      <c r="M169" s="30">
        <v>589</v>
      </c>
      <c r="N169" s="30">
        <v>14015</v>
      </c>
      <c r="O169" s="30">
        <v>14015</v>
      </c>
      <c r="P169" s="30">
        <v>0</v>
      </c>
    </row>
    <row r="170" spans="1:16" x14ac:dyDescent="0.15">
      <c r="A170" s="27" t="s">
        <v>21</v>
      </c>
      <c r="B170" s="30">
        <v>31749</v>
      </c>
      <c r="C170" s="30">
        <v>20272</v>
      </c>
      <c r="D170" s="30">
        <v>10015</v>
      </c>
      <c r="E170" s="30">
        <v>161</v>
      </c>
      <c r="F170" s="30">
        <v>152</v>
      </c>
      <c r="G170" s="30">
        <v>310</v>
      </c>
      <c r="H170" s="30">
        <v>302</v>
      </c>
      <c r="I170" s="30">
        <v>333</v>
      </c>
      <c r="J170" s="30">
        <v>351</v>
      </c>
      <c r="K170" s="30">
        <v>435</v>
      </c>
      <c r="L170" s="30">
        <v>419</v>
      </c>
      <c r="M170" s="30">
        <v>487</v>
      </c>
      <c r="N170" s="30">
        <v>64986</v>
      </c>
      <c r="O170" s="30">
        <v>64986</v>
      </c>
      <c r="P170" s="30">
        <v>0</v>
      </c>
    </row>
    <row r="171" spans="1:16" x14ac:dyDescent="0.15">
      <c r="A171" s="27" t="s">
        <v>70</v>
      </c>
      <c r="B171" s="30">
        <v>4776</v>
      </c>
      <c r="C171" s="30">
        <v>4773</v>
      </c>
      <c r="D171" s="30">
        <v>1519</v>
      </c>
      <c r="E171" s="30">
        <v>4</v>
      </c>
      <c r="F171" s="30">
        <v>22</v>
      </c>
      <c r="G171" s="30">
        <v>42</v>
      </c>
      <c r="H171" s="30">
        <v>136</v>
      </c>
      <c r="I171" s="30">
        <v>145</v>
      </c>
      <c r="J171" s="30">
        <v>278</v>
      </c>
      <c r="K171" s="30">
        <v>714</v>
      </c>
      <c r="L171" s="30">
        <v>543</v>
      </c>
      <c r="M171" s="30">
        <v>818</v>
      </c>
      <c r="N171" s="30">
        <v>13770</v>
      </c>
      <c r="O171" s="30">
        <v>13770</v>
      </c>
      <c r="P171" s="30">
        <v>0</v>
      </c>
    </row>
    <row r="172" spans="1:16" x14ac:dyDescent="0.15">
      <c r="A172" s="27" t="s">
        <v>71</v>
      </c>
      <c r="B172" s="30">
        <v>14090</v>
      </c>
      <c r="C172" s="30">
        <v>11589</v>
      </c>
      <c r="D172" s="30">
        <v>4340</v>
      </c>
      <c r="E172" s="30">
        <v>76</v>
      </c>
      <c r="F172" s="30">
        <v>191</v>
      </c>
      <c r="G172" s="30">
        <v>69</v>
      </c>
      <c r="H172" s="30">
        <v>62</v>
      </c>
      <c r="I172" s="30">
        <v>122</v>
      </c>
      <c r="J172" s="30">
        <v>164</v>
      </c>
      <c r="K172" s="30">
        <v>208</v>
      </c>
      <c r="L172" s="30">
        <v>209</v>
      </c>
      <c r="M172" s="30">
        <v>384</v>
      </c>
      <c r="N172" s="30">
        <v>31504</v>
      </c>
      <c r="O172" s="30">
        <v>31504</v>
      </c>
      <c r="P172" s="30">
        <v>0</v>
      </c>
    </row>
    <row r="173" spans="1:16" x14ac:dyDescent="0.15">
      <c r="A173" s="27" t="s">
        <v>99</v>
      </c>
      <c r="B173" s="30">
        <v>4174</v>
      </c>
      <c r="C173" s="30">
        <v>3738</v>
      </c>
      <c r="D173" s="30">
        <v>1730</v>
      </c>
      <c r="E173" s="30">
        <v>13</v>
      </c>
      <c r="F173" s="30">
        <v>19</v>
      </c>
      <c r="G173" s="30">
        <v>25</v>
      </c>
      <c r="H173" s="30">
        <v>39</v>
      </c>
      <c r="I173" s="30">
        <v>57</v>
      </c>
      <c r="J173" s="30">
        <v>235</v>
      </c>
      <c r="K173" s="30">
        <v>1273</v>
      </c>
      <c r="L173" s="30">
        <v>1740</v>
      </c>
      <c r="M173" s="30">
        <v>2192</v>
      </c>
      <c r="N173" s="30">
        <v>15235</v>
      </c>
      <c r="O173" s="30">
        <v>15235</v>
      </c>
      <c r="P173" s="30">
        <v>0</v>
      </c>
    </row>
    <row r="174" spans="1:16" x14ac:dyDescent="0.15">
      <c r="A174" s="27" t="s">
        <v>269</v>
      </c>
      <c r="B174" s="27">
        <v>437</v>
      </c>
      <c r="C174" s="27">
        <v>399</v>
      </c>
      <c r="D174" s="27">
        <v>204</v>
      </c>
      <c r="E174" s="27">
        <v>3</v>
      </c>
      <c r="F174" s="27">
        <v>2</v>
      </c>
      <c r="G174" s="27">
        <v>9</v>
      </c>
      <c r="H174" s="27">
        <v>20</v>
      </c>
      <c r="I174" s="27">
        <v>19</v>
      </c>
      <c r="J174" s="27">
        <v>20</v>
      </c>
      <c r="K174" s="27">
        <v>61</v>
      </c>
      <c r="L174" s="27">
        <v>123</v>
      </c>
      <c r="M174" s="27">
        <v>219</v>
      </c>
      <c r="N174" s="30">
        <v>1516</v>
      </c>
      <c r="O174" s="30">
        <v>1516</v>
      </c>
      <c r="P174" s="30">
        <v>0</v>
      </c>
    </row>
    <row r="176" spans="1:16" x14ac:dyDescent="0.15">
      <c r="A176" s="60">
        <v>2019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7" t="s">
        <v>6</v>
      </c>
      <c r="H176" s="27" t="s">
        <v>7</v>
      </c>
      <c r="I176" s="27" t="s">
        <v>8</v>
      </c>
      <c r="J176" s="27" t="s">
        <v>9</v>
      </c>
      <c r="K176" s="27" t="s">
        <v>47</v>
      </c>
      <c r="L176" s="27" t="s">
        <v>48</v>
      </c>
      <c r="M176" s="27" t="s">
        <v>49</v>
      </c>
      <c r="N176" s="89" t="s">
        <v>272</v>
      </c>
      <c r="O176" s="89" t="s">
        <v>45</v>
      </c>
      <c r="P176" s="89" t="s">
        <v>270</v>
      </c>
    </row>
    <row r="177" spans="1:16" x14ac:dyDescent="0.15">
      <c r="A177" s="27" t="s">
        <v>328</v>
      </c>
      <c r="B177" s="31">
        <v>117854</v>
      </c>
      <c r="C177" s="31">
        <v>135805</v>
      </c>
      <c r="D177" s="31">
        <v>150413</v>
      </c>
      <c r="E177" s="31">
        <v>223571</v>
      </c>
      <c r="F177" s="31">
        <v>182530</v>
      </c>
      <c r="G177" s="31">
        <v>188386</v>
      </c>
      <c r="H177" s="31">
        <v>275891</v>
      </c>
      <c r="I177" s="31">
        <v>274288</v>
      </c>
      <c r="J177" s="31">
        <v>223687</v>
      </c>
      <c r="K177" s="31">
        <v>209813</v>
      </c>
      <c r="L177" s="31">
        <v>129114</v>
      </c>
      <c r="M177" s="31">
        <v>137715</v>
      </c>
      <c r="N177" s="30">
        <v>2249067</v>
      </c>
      <c r="O177" s="31">
        <v>2249067</v>
      </c>
      <c r="P177" s="30">
        <v>0</v>
      </c>
    </row>
    <row r="178" spans="1:16" x14ac:dyDescent="0.15">
      <c r="A178" s="27" t="s">
        <v>327</v>
      </c>
      <c r="B178" s="31">
        <v>13391</v>
      </c>
      <c r="C178" s="31">
        <v>12501</v>
      </c>
      <c r="D178" s="31">
        <v>15755</v>
      </c>
      <c r="E178" s="31">
        <v>20574</v>
      </c>
      <c r="F178" s="31">
        <v>19207</v>
      </c>
      <c r="G178" s="31">
        <v>19184</v>
      </c>
      <c r="H178" s="31">
        <v>15492</v>
      </c>
      <c r="I178" s="31">
        <v>19006</v>
      </c>
      <c r="J178" s="31">
        <v>20308</v>
      </c>
      <c r="K178" s="31">
        <v>19466</v>
      </c>
      <c r="L178" s="31">
        <v>14483</v>
      </c>
      <c r="M178" s="31">
        <v>16350</v>
      </c>
      <c r="N178" s="30">
        <v>205717</v>
      </c>
      <c r="O178" s="31">
        <v>205717</v>
      </c>
      <c r="P178" s="30">
        <v>0</v>
      </c>
    </row>
    <row r="179" spans="1:16" x14ac:dyDescent="0.15">
      <c r="A179" s="27" t="s">
        <v>53</v>
      </c>
      <c r="B179" s="31">
        <v>226840</v>
      </c>
      <c r="C179" s="31">
        <v>187413</v>
      </c>
      <c r="D179" s="31">
        <v>178076</v>
      </c>
      <c r="E179" s="31">
        <v>191971</v>
      </c>
      <c r="F179" s="31">
        <v>225036</v>
      </c>
      <c r="G179" s="31">
        <v>239991</v>
      </c>
      <c r="H179" s="31">
        <v>243071</v>
      </c>
      <c r="I179" s="31">
        <v>245486</v>
      </c>
      <c r="J179" s="31">
        <v>231078</v>
      </c>
      <c r="K179" s="31">
        <v>180126</v>
      </c>
      <c r="L179" s="31">
        <v>156798</v>
      </c>
      <c r="M179" s="31">
        <v>213686</v>
      </c>
      <c r="N179" s="30">
        <v>2519572</v>
      </c>
      <c r="O179" s="31">
        <v>2519572</v>
      </c>
      <c r="P179" s="30">
        <v>0</v>
      </c>
    </row>
    <row r="180" spans="1:16" x14ac:dyDescent="0.15">
      <c r="A180" s="27" t="s">
        <v>108</v>
      </c>
      <c r="B180" s="31">
        <v>15308</v>
      </c>
      <c r="C180" s="31">
        <v>10705</v>
      </c>
      <c r="D180" s="31">
        <v>13011</v>
      </c>
      <c r="E180" s="31">
        <v>15825</v>
      </c>
      <c r="F180" s="31">
        <v>15257</v>
      </c>
      <c r="G180" s="31">
        <v>23402</v>
      </c>
      <c r="H180" s="31">
        <v>25660</v>
      </c>
      <c r="I180" s="31">
        <v>23624</v>
      </c>
      <c r="J180" s="31">
        <v>18645</v>
      </c>
      <c r="K180" s="31">
        <v>15249</v>
      </c>
      <c r="L180" s="31">
        <v>12273</v>
      </c>
      <c r="M180" s="31">
        <v>14235</v>
      </c>
      <c r="N180" s="30">
        <v>203194</v>
      </c>
      <c r="O180" s="31">
        <v>203194</v>
      </c>
      <c r="P180" s="30">
        <v>0</v>
      </c>
    </row>
    <row r="181" spans="1:16" x14ac:dyDescent="0.15">
      <c r="A181" s="27" t="s">
        <v>102</v>
      </c>
      <c r="B181" s="31">
        <v>2626</v>
      </c>
      <c r="C181" s="31">
        <v>2300</v>
      </c>
      <c r="D181" s="31">
        <v>2872</v>
      </c>
      <c r="E181" s="31">
        <v>3585</v>
      </c>
      <c r="F181" s="31">
        <v>3253</v>
      </c>
      <c r="G181" s="31">
        <v>4378</v>
      </c>
      <c r="H181" s="31">
        <v>4482</v>
      </c>
      <c r="I181" s="31">
        <v>4557</v>
      </c>
      <c r="J181" s="31">
        <v>3905</v>
      </c>
      <c r="K181" s="31">
        <v>3367</v>
      </c>
      <c r="L181" s="31">
        <v>2761</v>
      </c>
      <c r="M181" s="31">
        <v>4594</v>
      </c>
      <c r="N181" s="30">
        <v>42680</v>
      </c>
      <c r="O181" s="31">
        <v>42680</v>
      </c>
      <c r="P181" s="30">
        <v>0</v>
      </c>
    </row>
    <row r="182" spans="1:16" x14ac:dyDescent="0.15">
      <c r="A182" s="27" t="s">
        <v>110</v>
      </c>
      <c r="B182" s="31">
        <v>39871</v>
      </c>
      <c r="C182" s="31">
        <v>23673</v>
      </c>
      <c r="D182" s="31">
        <v>30472</v>
      </c>
      <c r="E182" s="31">
        <v>46782</v>
      </c>
      <c r="F182" s="31">
        <v>42751</v>
      </c>
      <c r="G182" s="31">
        <v>46510</v>
      </c>
      <c r="H182" s="31">
        <v>45125</v>
      </c>
      <c r="I182" s="31">
        <v>41710</v>
      </c>
      <c r="J182" s="31">
        <v>55804</v>
      </c>
      <c r="K182" s="31">
        <v>41977</v>
      </c>
      <c r="L182" s="31">
        <v>31604</v>
      </c>
      <c r="M182" s="31">
        <v>46784</v>
      </c>
      <c r="N182" s="30">
        <v>493063</v>
      </c>
      <c r="O182" s="31">
        <v>493063</v>
      </c>
      <c r="P182" s="30">
        <v>0</v>
      </c>
    </row>
    <row r="183" spans="1:16" x14ac:dyDescent="0.15">
      <c r="A183" s="27" t="s">
        <v>112</v>
      </c>
      <c r="B183" s="31">
        <v>34609</v>
      </c>
      <c r="C183" s="31">
        <v>30478</v>
      </c>
      <c r="D183" s="31">
        <v>30657</v>
      </c>
      <c r="E183" s="31">
        <v>34138</v>
      </c>
      <c r="F183" s="31">
        <v>36513</v>
      </c>
      <c r="G183" s="31">
        <v>36210</v>
      </c>
      <c r="H183" s="31">
        <v>39702</v>
      </c>
      <c r="I183" s="31">
        <v>34318</v>
      </c>
      <c r="J183" s="31">
        <v>38171</v>
      </c>
      <c r="K183" s="31">
        <v>35749</v>
      </c>
      <c r="L183" s="31">
        <v>25259</v>
      </c>
      <c r="M183" s="31">
        <v>35557</v>
      </c>
      <c r="N183" s="30">
        <v>411361</v>
      </c>
      <c r="O183" s="31">
        <v>411361</v>
      </c>
      <c r="P183" s="30">
        <v>0</v>
      </c>
    </row>
    <row r="184" spans="1:16" x14ac:dyDescent="0.15">
      <c r="A184" s="27" t="s">
        <v>321</v>
      </c>
      <c r="B184" s="31">
        <v>11401</v>
      </c>
      <c r="C184" s="31">
        <v>10703</v>
      </c>
      <c r="D184" s="31">
        <v>12062</v>
      </c>
      <c r="E184" s="31">
        <v>15184</v>
      </c>
      <c r="F184" s="31">
        <v>15235</v>
      </c>
      <c r="G184" s="31">
        <v>15151</v>
      </c>
      <c r="H184" s="31">
        <v>12859</v>
      </c>
      <c r="I184" s="31">
        <v>12913</v>
      </c>
      <c r="J184" s="31">
        <v>15465</v>
      </c>
      <c r="K184" s="31">
        <v>16251</v>
      </c>
      <c r="L184" s="31">
        <v>18674</v>
      </c>
      <c r="M184" s="31">
        <v>25609</v>
      </c>
      <c r="N184" s="30">
        <v>181507</v>
      </c>
      <c r="O184" s="31">
        <v>181507</v>
      </c>
      <c r="P184" s="30">
        <v>0</v>
      </c>
    </row>
    <row r="185" spans="1:16" x14ac:dyDescent="0.15">
      <c r="A185" s="27" t="s">
        <v>104</v>
      </c>
      <c r="B185" s="31">
        <v>1530</v>
      </c>
      <c r="C185" s="31">
        <v>1450</v>
      </c>
      <c r="D185" s="31">
        <v>1710</v>
      </c>
      <c r="E185" s="31">
        <v>2384</v>
      </c>
      <c r="F185" s="31">
        <v>1888</v>
      </c>
      <c r="G185" s="31">
        <v>2103</v>
      </c>
      <c r="H185" s="31">
        <v>2546</v>
      </c>
      <c r="I185" s="31">
        <v>2532</v>
      </c>
      <c r="J185" s="31">
        <v>2137</v>
      </c>
      <c r="K185" s="31">
        <v>2483</v>
      </c>
      <c r="L185" s="31">
        <v>1976</v>
      </c>
      <c r="M185" s="31">
        <v>2328</v>
      </c>
      <c r="N185" s="30">
        <v>25067</v>
      </c>
      <c r="O185" s="31">
        <v>25067</v>
      </c>
      <c r="P185" s="30">
        <v>0</v>
      </c>
    </row>
    <row r="186" spans="1:16" x14ac:dyDescent="0.15">
      <c r="A186" s="27" t="s">
        <v>320</v>
      </c>
      <c r="B186" s="31">
        <v>463430</v>
      </c>
      <c r="C186" s="31">
        <v>415028</v>
      </c>
      <c r="D186" s="31">
        <v>435028</v>
      </c>
      <c r="E186" s="31">
        <v>554014</v>
      </c>
      <c r="F186" s="31">
        <v>541670</v>
      </c>
      <c r="G186" s="31">
        <v>575315</v>
      </c>
      <c r="H186" s="31">
        <v>664828</v>
      </c>
      <c r="I186" s="31">
        <v>658434</v>
      </c>
      <c r="J186" s="31">
        <v>609200</v>
      </c>
      <c r="K186" s="31">
        <v>524481</v>
      </c>
      <c r="L186" s="31">
        <v>392942</v>
      </c>
      <c r="M186" s="31">
        <v>496858</v>
      </c>
      <c r="N186" s="30">
        <v>6331228</v>
      </c>
      <c r="O186" s="31">
        <v>6331228</v>
      </c>
      <c r="P186" s="30">
        <v>0</v>
      </c>
    </row>
    <row r="187" spans="1:16" x14ac:dyDescent="0.15">
      <c r="A187" s="27" t="s">
        <v>319</v>
      </c>
      <c r="B187" s="31">
        <v>27358</v>
      </c>
      <c r="C187" s="31">
        <v>31737</v>
      </c>
      <c r="D187" s="31">
        <v>37188</v>
      </c>
      <c r="E187" s="31">
        <v>55725</v>
      </c>
      <c r="F187" s="31">
        <v>48202</v>
      </c>
      <c r="G187" s="31">
        <v>42947</v>
      </c>
      <c r="H187" s="31">
        <v>55686</v>
      </c>
      <c r="I187" s="31">
        <v>43027</v>
      </c>
      <c r="J187" s="31">
        <v>45517</v>
      </c>
      <c r="K187" s="31">
        <v>45511</v>
      </c>
      <c r="L187" s="31">
        <v>44179</v>
      </c>
      <c r="M187" s="31">
        <v>62294</v>
      </c>
      <c r="N187" s="30">
        <v>539371</v>
      </c>
      <c r="O187" s="31">
        <v>539371</v>
      </c>
      <c r="P187" s="30">
        <v>0</v>
      </c>
    </row>
    <row r="188" spans="1:16" x14ac:dyDescent="0.15">
      <c r="A188" s="27" t="s">
        <v>16</v>
      </c>
      <c r="B188" s="30">
        <v>17951</v>
      </c>
      <c r="C188" s="30">
        <v>24560</v>
      </c>
      <c r="D188" s="30">
        <v>22879</v>
      </c>
      <c r="E188" s="30">
        <v>42065</v>
      </c>
      <c r="F188" s="30">
        <v>32221</v>
      </c>
      <c r="G188" s="30">
        <v>29817</v>
      </c>
      <c r="H188" s="30">
        <v>57263</v>
      </c>
      <c r="I188" s="30">
        <v>54423</v>
      </c>
      <c r="J188" s="30">
        <v>34459</v>
      </c>
      <c r="K188" s="30">
        <v>36168</v>
      </c>
      <c r="L188" s="30">
        <v>20916</v>
      </c>
      <c r="M188" s="30">
        <v>24159</v>
      </c>
      <c r="N188" s="30">
        <v>396881</v>
      </c>
      <c r="O188" s="30">
        <v>396881</v>
      </c>
      <c r="P188" s="30">
        <v>0</v>
      </c>
    </row>
    <row r="189" spans="1:16" x14ac:dyDescent="0.15">
      <c r="A189" s="27" t="s">
        <v>46</v>
      </c>
      <c r="B189" s="30">
        <v>16907</v>
      </c>
      <c r="C189" s="30">
        <v>19700</v>
      </c>
      <c r="D189" s="30">
        <v>25836</v>
      </c>
      <c r="E189" s="30">
        <v>33306</v>
      </c>
      <c r="F189" s="30">
        <v>34261</v>
      </c>
      <c r="G189" s="30">
        <v>28324</v>
      </c>
      <c r="H189" s="30">
        <v>36392</v>
      </c>
      <c r="I189" s="30">
        <v>40614</v>
      </c>
      <c r="J189" s="30">
        <v>43407</v>
      </c>
      <c r="K189" s="30">
        <v>35057</v>
      </c>
      <c r="L189" s="30">
        <v>18743</v>
      </c>
      <c r="M189" s="30">
        <v>18286</v>
      </c>
      <c r="N189" s="30">
        <v>350833</v>
      </c>
      <c r="O189" s="30">
        <v>350833</v>
      </c>
      <c r="P189" s="30">
        <v>0</v>
      </c>
    </row>
    <row r="190" spans="1:16" x14ac:dyDescent="0.15">
      <c r="A190" s="27" t="s">
        <v>76</v>
      </c>
      <c r="B190" s="30">
        <v>3453</v>
      </c>
      <c r="C190" s="30">
        <v>3935</v>
      </c>
      <c r="D190" s="30">
        <v>4658</v>
      </c>
      <c r="E190" s="30">
        <v>5488</v>
      </c>
      <c r="F190" s="30">
        <v>4807</v>
      </c>
      <c r="G190" s="30">
        <v>6457</v>
      </c>
      <c r="H190" s="30">
        <v>5974</v>
      </c>
      <c r="I190" s="30">
        <v>5191</v>
      </c>
      <c r="J190" s="30">
        <v>5778</v>
      </c>
      <c r="K190" s="30">
        <v>5832</v>
      </c>
      <c r="L190" s="30">
        <v>4276</v>
      </c>
      <c r="M190" s="30">
        <v>4181</v>
      </c>
      <c r="N190" s="30">
        <v>60030</v>
      </c>
      <c r="O190" s="30">
        <v>60030</v>
      </c>
      <c r="P190" s="30">
        <v>0</v>
      </c>
    </row>
    <row r="191" spans="1:16" x14ac:dyDescent="0.15">
      <c r="A191" s="27" t="s">
        <v>74</v>
      </c>
      <c r="B191" s="30">
        <v>7624</v>
      </c>
      <c r="C191" s="30">
        <v>6688</v>
      </c>
      <c r="D191" s="30">
        <v>7363</v>
      </c>
      <c r="E191" s="30">
        <v>14045</v>
      </c>
      <c r="F191" s="30">
        <v>9402</v>
      </c>
      <c r="G191" s="30">
        <v>13884</v>
      </c>
      <c r="H191" s="30">
        <v>20865</v>
      </c>
      <c r="I191" s="30">
        <v>39728</v>
      </c>
      <c r="J191" s="30">
        <v>14693</v>
      </c>
      <c r="K191" s="30">
        <v>10914</v>
      </c>
      <c r="L191" s="30">
        <v>6699</v>
      </c>
      <c r="M191" s="30">
        <v>9388</v>
      </c>
      <c r="N191" s="30">
        <v>161293</v>
      </c>
      <c r="O191" s="30">
        <v>161293</v>
      </c>
      <c r="P191" s="30">
        <v>0</v>
      </c>
    </row>
    <row r="192" spans="1:16" x14ac:dyDescent="0.15">
      <c r="A192" s="27" t="s">
        <v>101</v>
      </c>
      <c r="B192" s="30">
        <v>5334</v>
      </c>
      <c r="C192" s="30">
        <v>5842</v>
      </c>
      <c r="D192" s="30">
        <v>6825</v>
      </c>
      <c r="E192" s="30">
        <v>11906</v>
      </c>
      <c r="F192" s="30">
        <v>10613</v>
      </c>
      <c r="G192" s="30">
        <v>7592</v>
      </c>
      <c r="H192" s="30">
        <v>23412</v>
      </c>
      <c r="I192" s="30">
        <v>10783</v>
      </c>
      <c r="J192" s="30">
        <v>11560</v>
      </c>
      <c r="K192" s="30">
        <v>8883</v>
      </c>
      <c r="L192" s="30">
        <v>5950</v>
      </c>
      <c r="M192" s="30">
        <v>5617</v>
      </c>
      <c r="N192" s="30">
        <v>114317</v>
      </c>
      <c r="O192" s="30">
        <v>114317</v>
      </c>
      <c r="P192" s="30">
        <v>0</v>
      </c>
    </row>
    <row r="193" spans="1:16" x14ac:dyDescent="0.15">
      <c r="A193" s="27" t="s">
        <v>332</v>
      </c>
      <c r="B193" s="30">
        <v>6273</v>
      </c>
      <c r="C193" s="30">
        <v>6329</v>
      </c>
      <c r="D193" s="30">
        <v>7310</v>
      </c>
      <c r="E193" s="30">
        <v>11691</v>
      </c>
      <c r="F193" s="30">
        <v>8042</v>
      </c>
      <c r="G193" s="30">
        <v>9815</v>
      </c>
      <c r="H193" s="30">
        <v>14276</v>
      </c>
      <c r="I193" s="30">
        <v>22402</v>
      </c>
      <c r="J193" s="30">
        <v>12435</v>
      </c>
      <c r="K193" s="30">
        <v>10013</v>
      </c>
      <c r="L193" s="30">
        <v>7277</v>
      </c>
      <c r="M193" s="30">
        <v>7910</v>
      </c>
      <c r="N193" s="30">
        <v>123773</v>
      </c>
      <c r="O193" s="30">
        <v>123773</v>
      </c>
      <c r="P193" s="30">
        <v>0</v>
      </c>
    </row>
    <row r="194" spans="1:16" x14ac:dyDescent="0.15">
      <c r="A194" s="27" t="s">
        <v>263</v>
      </c>
      <c r="B194" s="30">
        <v>5350</v>
      </c>
      <c r="C194" s="30">
        <v>5665</v>
      </c>
      <c r="D194" s="30">
        <v>6621</v>
      </c>
      <c r="E194" s="30">
        <v>8616</v>
      </c>
      <c r="F194" s="30">
        <v>6168</v>
      </c>
      <c r="G194" s="30">
        <v>9537</v>
      </c>
      <c r="H194" s="30">
        <v>6945</v>
      </c>
      <c r="I194" s="30">
        <v>5642</v>
      </c>
      <c r="J194" s="30">
        <v>6741</v>
      </c>
      <c r="K194" s="30">
        <v>9492</v>
      </c>
      <c r="L194" s="30">
        <v>5253</v>
      </c>
      <c r="M194" s="30">
        <v>7736</v>
      </c>
      <c r="N194" s="30">
        <v>83766</v>
      </c>
      <c r="O194" s="30">
        <v>83766</v>
      </c>
      <c r="P194" s="30">
        <v>0</v>
      </c>
    </row>
    <row r="195" spans="1:16" x14ac:dyDescent="0.15">
      <c r="A195" s="27" t="s">
        <v>75</v>
      </c>
      <c r="B195" s="30">
        <v>4836</v>
      </c>
      <c r="C195" s="30">
        <v>5171</v>
      </c>
      <c r="D195" s="30">
        <v>5401</v>
      </c>
      <c r="E195" s="30">
        <v>8631</v>
      </c>
      <c r="F195" s="30">
        <v>7327</v>
      </c>
      <c r="G195" s="30">
        <v>7110</v>
      </c>
      <c r="H195" s="30">
        <v>13941</v>
      </c>
      <c r="I195" s="30">
        <v>8226</v>
      </c>
      <c r="J195" s="30">
        <v>8891</v>
      </c>
      <c r="K195" s="30">
        <v>8222</v>
      </c>
      <c r="L195" s="30">
        <v>4901</v>
      </c>
      <c r="M195" s="30">
        <v>5321</v>
      </c>
      <c r="N195" s="30">
        <v>87978</v>
      </c>
      <c r="O195" s="30">
        <v>87978</v>
      </c>
      <c r="P195" s="30">
        <v>0</v>
      </c>
    </row>
    <row r="196" spans="1:16" x14ac:dyDescent="0.15">
      <c r="A196" s="27" t="s">
        <v>37</v>
      </c>
      <c r="B196" s="30">
        <v>35864</v>
      </c>
      <c r="C196" s="30">
        <v>40613</v>
      </c>
      <c r="D196" s="30">
        <v>45290</v>
      </c>
      <c r="E196" s="30">
        <v>60635</v>
      </c>
      <c r="F196" s="30">
        <v>48497</v>
      </c>
      <c r="G196" s="30">
        <v>47901</v>
      </c>
      <c r="H196" s="30">
        <v>60727</v>
      </c>
      <c r="I196" s="30">
        <v>63315</v>
      </c>
      <c r="J196" s="30">
        <v>60605</v>
      </c>
      <c r="K196" s="30">
        <v>59931</v>
      </c>
      <c r="L196" s="30">
        <v>39695</v>
      </c>
      <c r="M196" s="30">
        <v>39575</v>
      </c>
      <c r="N196" s="30">
        <v>602648</v>
      </c>
      <c r="O196" s="30">
        <v>602648</v>
      </c>
      <c r="P196" s="30">
        <v>0</v>
      </c>
    </row>
    <row r="197" spans="1:16" x14ac:dyDescent="0.15">
      <c r="A197" s="27" t="s">
        <v>265</v>
      </c>
      <c r="B197" s="30">
        <v>3660</v>
      </c>
      <c r="C197" s="30">
        <v>3201</v>
      </c>
      <c r="D197" s="30">
        <v>4188</v>
      </c>
      <c r="E197" s="30">
        <v>5451</v>
      </c>
      <c r="F197" s="30">
        <v>4289</v>
      </c>
      <c r="G197" s="30">
        <v>4837</v>
      </c>
      <c r="H197" s="30">
        <v>3954</v>
      </c>
      <c r="I197" s="30">
        <v>4548</v>
      </c>
      <c r="J197" s="30">
        <v>4918</v>
      </c>
      <c r="K197" s="30">
        <v>5196</v>
      </c>
      <c r="L197" s="30">
        <v>4021</v>
      </c>
      <c r="M197" s="30">
        <v>5046</v>
      </c>
      <c r="N197" s="30">
        <v>53309</v>
      </c>
      <c r="O197" s="30">
        <v>53309</v>
      </c>
      <c r="P197" s="30">
        <v>0</v>
      </c>
    </row>
    <row r="198" spans="1:16" x14ac:dyDescent="0.15">
      <c r="A198" s="27" t="s">
        <v>77</v>
      </c>
      <c r="B198" s="30">
        <v>3404</v>
      </c>
      <c r="C198" s="30">
        <v>3294</v>
      </c>
      <c r="D198" s="30">
        <v>3202</v>
      </c>
      <c r="E198" s="30">
        <v>4290</v>
      </c>
      <c r="F198" s="30">
        <v>4626</v>
      </c>
      <c r="G198" s="30">
        <v>5616</v>
      </c>
      <c r="H198" s="30">
        <v>6440</v>
      </c>
      <c r="I198" s="30">
        <v>4735</v>
      </c>
      <c r="J198" s="30">
        <v>4868</v>
      </c>
      <c r="K198" s="30">
        <v>3874</v>
      </c>
      <c r="L198" s="30">
        <v>3036</v>
      </c>
      <c r="M198" s="30">
        <v>4744</v>
      </c>
      <c r="N198" s="30">
        <v>52129</v>
      </c>
      <c r="O198" s="30">
        <v>52129</v>
      </c>
      <c r="P198" s="30">
        <v>0</v>
      </c>
    </row>
    <row r="199" spans="1:16" x14ac:dyDescent="0.15">
      <c r="A199" s="27" t="s">
        <v>86</v>
      </c>
      <c r="B199" s="30">
        <v>20241</v>
      </c>
      <c r="C199" s="30">
        <v>15534</v>
      </c>
      <c r="D199" s="30">
        <v>18899</v>
      </c>
      <c r="E199" s="30">
        <v>23971</v>
      </c>
      <c r="F199" s="30">
        <v>36607</v>
      </c>
      <c r="G199" s="30">
        <v>31757</v>
      </c>
      <c r="H199" s="30">
        <v>22557</v>
      </c>
      <c r="I199" s="30">
        <v>21268</v>
      </c>
      <c r="J199" s="30">
        <v>21993</v>
      </c>
      <c r="K199" s="30">
        <v>16042</v>
      </c>
      <c r="L199" s="30">
        <v>16000</v>
      </c>
      <c r="M199" s="30">
        <v>17826</v>
      </c>
      <c r="N199" s="30">
        <v>262695</v>
      </c>
      <c r="O199" s="30">
        <v>262695</v>
      </c>
      <c r="P199" s="30">
        <v>0</v>
      </c>
    </row>
    <row r="200" spans="1:16" x14ac:dyDescent="0.15">
      <c r="A200" s="27" t="s">
        <v>24</v>
      </c>
      <c r="B200" s="30">
        <v>27882</v>
      </c>
      <c r="C200" s="30">
        <v>41133</v>
      </c>
      <c r="D200" s="30">
        <v>42252</v>
      </c>
      <c r="E200" s="30">
        <v>37919</v>
      </c>
      <c r="F200" s="30">
        <v>29473</v>
      </c>
      <c r="G200" s="30">
        <v>32227</v>
      </c>
      <c r="H200" s="30">
        <v>37042</v>
      </c>
      <c r="I200" s="30">
        <v>51522</v>
      </c>
      <c r="J200" s="30">
        <v>42650</v>
      </c>
      <c r="K200" s="30">
        <v>35830</v>
      </c>
      <c r="L200" s="30">
        <v>32187</v>
      </c>
      <c r="M200" s="30">
        <v>38403</v>
      </c>
      <c r="N200" s="30">
        <v>448520</v>
      </c>
      <c r="O200" s="30">
        <v>448520</v>
      </c>
      <c r="P200" s="30">
        <v>0</v>
      </c>
    </row>
    <row r="201" spans="1:16" x14ac:dyDescent="0.15">
      <c r="A201" s="27" t="s">
        <v>318</v>
      </c>
      <c r="B201" s="30">
        <v>35259</v>
      </c>
      <c r="C201" s="30">
        <v>29418</v>
      </c>
      <c r="D201" s="30">
        <v>23349</v>
      </c>
      <c r="E201" s="30">
        <v>25182</v>
      </c>
      <c r="F201" s="30">
        <v>30824</v>
      </c>
      <c r="G201" s="30">
        <v>33253</v>
      </c>
      <c r="H201" s="30">
        <v>35823</v>
      </c>
      <c r="I201" s="30">
        <v>29095</v>
      </c>
      <c r="J201" s="30">
        <v>33805</v>
      </c>
      <c r="K201" s="30">
        <v>30141</v>
      </c>
      <c r="L201" s="30">
        <v>23626</v>
      </c>
      <c r="M201" s="30">
        <v>34561</v>
      </c>
      <c r="N201" s="30">
        <v>364336</v>
      </c>
      <c r="O201" s="30">
        <v>364336</v>
      </c>
      <c r="P201" s="30">
        <v>0</v>
      </c>
    </row>
    <row r="202" spans="1:16" x14ac:dyDescent="0.15">
      <c r="A202" s="27" t="s">
        <v>331</v>
      </c>
      <c r="B202" s="30">
        <v>98589</v>
      </c>
      <c r="C202" s="30">
        <v>65819</v>
      </c>
      <c r="D202" s="30">
        <v>50731</v>
      </c>
      <c r="E202" s="30">
        <v>54392</v>
      </c>
      <c r="F202" s="30">
        <v>66471</v>
      </c>
      <c r="G202" s="30">
        <v>73459</v>
      </c>
      <c r="H202" s="30">
        <v>92027</v>
      </c>
      <c r="I202" s="30">
        <v>94146</v>
      </c>
      <c r="J202" s="30">
        <v>80958</v>
      </c>
      <c r="K202" s="30">
        <v>49580</v>
      </c>
      <c r="L202" s="30">
        <v>40059</v>
      </c>
      <c r="M202" s="30">
        <v>54872</v>
      </c>
      <c r="N202" s="30">
        <v>821103</v>
      </c>
      <c r="O202" s="30">
        <v>821103</v>
      </c>
      <c r="P202" s="30">
        <v>0</v>
      </c>
    </row>
    <row r="203" spans="1:16" x14ac:dyDescent="0.15">
      <c r="A203" s="27" t="s">
        <v>329</v>
      </c>
      <c r="B203" s="30">
        <v>21433</v>
      </c>
      <c r="C203" s="30">
        <v>15359</v>
      </c>
      <c r="D203" s="30">
        <v>15821</v>
      </c>
      <c r="E203" s="30">
        <v>13341</v>
      </c>
      <c r="F203" s="30">
        <v>17092</v>
      </c>
      <c r="G203" s="30">
        <v>21531</v>
      </c>
      <c r="H203" s="30">
        <v>19332</v>
      </c>
      <c r="I203" s="30">
        <v>15844</v>
      </c>
      <c r="J203" s="30">
        <v>18529</v>
      </c>
      <c r="K203" s="30">
        <v>15360</v>
      </c>
      <c r="L203" s="30">
        <v>13700</v>
      </c>
      <c r="M203" s="30">
        <v>13400</v>
      </c>
      <c r="N203" s="30">
        <v>200742</v>
      </c>
      <c r="O203" s="30">
        <v>200742</v>
      </c>
      <c r="P203" s="30">
        <v>0</v>
      </c>
    </row>
    <row r="204" spans="1:16" x14ac:dyDescent="0.15">
      <c r="A204" s="27" t="s">
        <v>330</v>
      </c>
      <c r="B204" s="30">
        <v>4308</v>
      </c>
      <c r="C204" s="30">
        <v>4264</v>
      </c>
      <c r="D204" s="30">
        <v>4778</v>
      </c>
      <c r="E204" s="30">
        <v>7194</v>
      </c>
      <c r="F204" s="30">
        <v>5981</v>
      </c>
      <c r="G204" s="30">
        <v>6660</v>
      </c>
      <c r="H204" s="30">
        <v>8206</v>
      </c>
      <c r="I204" s="30">
        <v>7538</v>
      </c>
      <c r="J204" s="30">
        <v>9040</v>
      </c>
      <c r="K204" s="30">
        <v>7407</v>
      </c>
      <c r="L204" s="30">
        <v>5008</v>
      </c>
      <c r="M204" s="30">
        <v>5418</v>
      </c>
      <c r="N204" s="30">
        <v>75802</v>
      </c>
      <c r="O204" s="30">
        <v>75802</v>
      </c>
      <c r="P204" s="30">
        <v>0</v>
      </c>
    </row>
    <row r="205" spans="1:16" x14ac:dyDescent="0.15">
      <c r="A205" s="27" t="s">
        <v>21</v>
      </c>
      <c r="B205" s="30">
        <v>32597</v>
      </c>
      <c r="C205" s="30">
        <v>19159</v>
      </c>
      <c r="D205" s="30">
        <v>24936</v>
      </c>
      <c r="E205" s="30">
        <v>37663</v>
      </c>
      <c r="F205" s="30">
        <v>34058</v>
      </c>
      <c r="G205" s="30">
        <v>37229</v>
      </c>
      <c r="H205" s="30">
        <v>34348</v>
      </c>
      <c r="I205" s="30">
        <v>32263</v>
      </c>
      <c r="J205" s="30">
        <v>44526</v>
      </c>
      <c r="K205" s="30">
        <v>34175</v>
      </c>
      <c r="L205" s="30">
        <v>25990</v>
      </c>
      <c r="M205" s="30">
        <v>38033</v>
      </c>
      <c r="N205" s="30">
        <v>394977</v>
      </c>
      <c r="O205" s="30">
        <v>394977</v>
      </c>
      <c r="P205" s="30">
        <v>0</v>
      </c>
    </row>
    <row r="206" spans="1:16" x14ac:dyDescent="0.15">
      <c r="A206" s="27" t="s">
        <v>70</v>
      </c>
      <c r="B206" s="30">
        <v>6103</v>
      </c>
      <c r="C206" s="30">
        <v>5326</v>
      </c>
      <c r="D206" s="30">
        <v>4599</v>
      </c>
      <c r="E206" s="30">
        <v>5204</v>
      </c>
      <c r="F206" s="30">
        <v>6326</v>
      </c>
      <c r="G206" s="30">
        <v>5619</v>
      </c>
      <c r="H206" s="30">
        <v>7408</v>
      </c>
      <c r="I206" s="30">
        <v>5612</v>
      </c>
      <c r="J206" s="30">
        <v>6461</v>
      </c>
      <c r="K206" s="30">
        <v>5206</v>
      </c>
      <c r="L206" s="30">
        <v>3025</v>
      </c>
      <c r="M206" s="30">
        <v>4027</v>
      </c>
      <c r="N206" s="30">
        <v>64916</v>
      </c>
      <c r="O206" s="30">
        <v>64916</v>
      </c>
      <c r="P206" s="30">
        <v>0</v>
      </c>
    </row>
    <row r="207" spans="1:16" x14ac:dyDescent="0.15">
      <c r="A207" s="27" t="s">
        <v>71</v>
      </c>
      <c r="B207" s="30">
        <v>15737</v>
      </c>
      <c r="C207" s="30">
        <v>11625</v>
      </c>
      <c r="D207" s="30">
        <v>12226</v>
      </c>
      <c r="E207" s="30">
        <v>12874</v>
      </c>
      <c r="F207" s="30">
        <v>13962</v>
      </c>
      <c r="G207" s="30">
        <v>14745</v>
      </c>
      <c r="H207" s="30">
        <v>15768</v>
      </c>
      <c r="I207" s="30">
        <v>13263</v>
      </c>
      <c r="J207" s="30">
        <v>14727</v>
      </c>
      <c r="K207" s="30">
        <v>13534</v>
      </c>
      <c r="L207" s="30">
        <v>10039</v>
      </c>
      <c r="M207" s="30">
        <v>15926</v>
      </c>
      <c r="N207" s="30">
        <v>164426</v>
      </c>
      <c r="O207" s="30">
        <v>164426</v>
      </c>
      <c r="P207" s="30">
        <v>0</v>
      </c>
    </row>
    <row r="208" spans="1:16" x14ac:dyDescent="0.15">
      <c r="A208" s="27" t="s">
        <v>99</v>
      </c>
      <c r="B208" s="30">
        <v>4623</v>
      </c>
      <c r="C208" s="30">
        <v>3767</v>
      </c>
      <c r="D208" s="30">
        <v>4815</v>
      </c>
      <c r="E208" s="30">
        <v>6695</v>
      </c>
      <c r="F208" s="30">
        <v>5535</v>
      </c>
      <c r="G208" s="30">
        <v>6976</v>
      </c>
      <c r="H208" s="30">
        <v>5174</v>
      </c>
      <c r="I208" s="30">
        <v>4756</v>
      </c>
      <c r="J208" s="30">
        <v>4899</v>
      </c>
      <c r="K208" s="30">
        <v>5965</v>
      </c>
      <c r="L208" s="30">
        <v>4762</v>
      </c>
      <c r="M208" s="30">
        <v>6431</v>
      </c>
      <c r="N208" s="30">
        <v>64398</v>
      </c>
      <c r="O208" s="30">
        <v>64398</v>
      </c>
      <c r="P208" s="30">
        <v>0</v>
      </c>
    </row>
    <row r="209" spans="1:16" x14ac:dyDescent="0.15">
      <c r="A209" s="27" t="s">
        <v>269</v>
      </c>
      <c r="B209" s="27">
        <v>580</v>
      </c>
      <c r="C209" s="27">
        <v>484</v>
      </c>
      <c r="D209" s="27">
        <v>499</v>
      </c>
      <c r="E209" s="27">
        <v>695</v>
      </c>
      <c r="F209" s="27">
        <v>555</v>
      </c>
      <c r="G209" s="27">
        <v>593</v>
      </c>
      <c r="H209" s="27">
        <v>600</v>
      </c>
      <c r="I209" s="27">
        <v>692</v>
      </c>
      <c r="J209" s="27">
        <v>648</v>
      </c>
      <c r="K209" s="27">
        <v>640</v>
      </c>
      <c r="L209" s="27">
        <v>568</v>
      </c>
      <c r="M209" s="27">
        <v>773</v>
      </c>
      <c r="N209" s="30">
        <v>7327</v>
      </c>
      <c r="O209" s="30">
        <v>7327</v>
      </c>
      <c r="P209" s="30">
        <v>0</v>
      </c>
    </row>
    <row r="211" spans="1:16" x14ac:dyDescent="0.15">
      <c r="A211" s="60">
        <v>2018</v>
      </c>
      <c r="B211" s="27" t="s">
        <v>1</v>
      </c>
      <c r="C211" s="27" t="s">
        <v>2</v>
      </c>
      <c r="D211" s="27" t="s">
        <v>3</v>
      </c>
      <c r="E211" s="27" t="s">
        <v>4</v>
      </c>
      <c r="F211" s="27" t="s">
        <v>5</v>
      </c>
      <c r="G211" s="27" t="s">
        <v>6</v>
      </c>
      <c r="H211" s="27" t="s">
        <v>7</v>
      </c>
      <c r="I211" s="27" t="s">
        <v>8</v>
      </c>
      <c r="J211" s="27" t="s">
        <v>9</v>
      </c>
      <c r="K211" s="27" t="s">
        <v>47</v>
      </c>
      <c r="L211" s="27" t="s">
        <v>48</v>
      </c>
      <c r="M211" s="27" t="s">
        <v>49</v>
      </c>
      <c r="N211" s="89" t="s">
        <v>272</v>
      </c>
      <c r="O211" s="89" t="s">
        <v>45</v>
      </c>
      <c r="P211" s="89" t="s">
        <v>270</v>
      </c>
    </row>
    <row r="212" spans="1:16" x14ac:dyDescent="0.15">
      <c r="A212" s="27" t="s">
        <v>328</v>
      </c>
      <c r="B212" s="31">
        <v>113755</v>
      </c>
      <c r="C212" s="31">
        <v>126412</v>
      </c>
      <c r="D212" s="31">
        <v>178229</v>
      </c>
      <c r="E212" s="31">
        <v>182855</v>
      </c>
      <c r="F212" s="31">
        <v>176834</v>
      </c>
      <c r="G212" s="31">
        <v>186385</v>
      </c>
      <c r="H212" s="31">
        <v>288896</v>
      </c>
      <c r="I212" s="31">
        <v>272530</v>
      </c>
      <c r="J212" s="31">
        <v>224576</v>
      </c>
      <c r="K212" s="31">
        <v>213265</v>
      </c>
      <c r="L212" s="31">
        <v>131247</v>
      </c>
      <c r="M212" s="31">
        <v>138593</v>
      </c>
      <c r="N212" s="30">
        <v>2233577</v>
      </c>
      <c r="O212" s="31">
        <v>2233577</v>
      </c>
      <c r="P212" s="30">
        <v>0</v>
      </c>
    </row>
    <row r="213" spans="1:16" x14ac:dyDescent="0.15">
      <c r="A213" s="27" t="s">
        <v>327</v>
      </c>
      <c r="B213" s="31">
        <v>13137</v>
      </c>
      <c r="C213" s="31">
        <v>11361</v>
      </c>
      <c r="D213" s="31">
        <v>15115</v>
      </c>
      <c r="E213" s="31">
        <v>17478</v>
      </c>
      <c r="F213" s="31">
        <v>15267</v>
      </c>
      <c r="G213" s="31">
        <v>16547</v>
      </c>
      <c r="H213" s="31">
        <v>14152</v>
      </c>
      <c r="I213" s="31">
        <v>17127</v>
      </c>
      <c r="J213" s="31">
        <v>18530</v>
      </c>
      <c r="K213" s="31">
        <v>18494</v>
      </c>
      <c r="L213" s="31">
        <v>13594</v>
      </c>
      <c r="M213" s="31">
        <v>15000</v>
      </c>
      <c r="N213" s="30">
        <v>185802</v>
      </c>
      <c r="O213" s="31">
        <v>185802</v>
      </c>
      <c r="P213" s="30">
        <v>0</v>
      </c>
    </row>
    <row r="214" spans="1:16" x14ac:dyDescent="0.15">
      <c r="A214" s="27" t="s">
        <v>53</v>
      </c>
      <c r="B214" s="31">
        <v>206615</v>
      </c>
      <c r="C214" s="31">
        <v>201159</v>
      </c>
      <c r="D214" s="31">
        <v>181060</v>
      </c>
      <c r="E214" s="31">
        <v>180752</v>
      </c>
      <c r="F214" s="31">
        <v>210208</v>
      </c>
      <c r="G214" s="31">
        <v>245498</v>
      </c>
      <c r="H214" s="31">
        <v>248334</v>
      </c>
      <c r="I214" s="31">
        <v>236744</v>
      </c>
      <c r="J214" s="31">
        <v>232581</v>
      </c>
      <c r="K214" s="31">
        <v>181111</v>
      </c>
      <c r="L214" s="31">
        <v>154578</v>
      </c>
      <c r="M214" s="31">
        <v>186419</v>
      </c>
      <c r="N214" s="30">
        <v>2465059</v>
      </c>
      <c r="O214" s="31">
        <v>2465059</v>
      </c>
      <c r="P214" s="30">
        <v>0</v>
      </c>
    </row>
    <row r="215" spans="1:16" x14ac:dyDescent="0.15">
      <c r="A215" s="27" t="s">
        <v>108</v>
      </c>
      <c r="B215" s="31">
        <v>16025</v>
      </c>
      <c r="C215" s="31">
        <v>8959</v>
      </c>
      <c r="D215" s="31">
        <v>14532</v>
      </c>
      <c r="E215" s="31">
        <v>12583</v>
      </c>
      <c r="F215" s="31">
        <v>12462</v>
      </c>
      <c r="G215" s="31">
        <v>20267</v>
      </c>
      <c r="H215" s="31">
        <v>24171</v>
      </c>
      <c r="I215" s="31">
        <v>24056</v>
      </c>
      <c r="J215" s="31">
        <v>18244</v>
      </c>
      <c r="K215" s="31">
        <v>12525</v>
      </c>
      <c r="L215" s="31">
        <v>10442</v>
      </c>
      <c r="M215" s="31">
        <v>11585</v>
      </c>
      <c r="N215" s="30">
        <v>185851</v>
      </c>
      <c r="O215" s="31">
        <v>185851</v>
      </c>
      <c r="P215" s="30">
        <v>0</v>
      </c>
    </row>
    <row r="216" spans="1:16" x14ac:dyDescent="0.15">
      <c r="A216" s="27" t="s">
        <v>102</v>
      </c>
      <c r="B216" s="31">
        <v>2844</v>
      </c>
      <c r="C216" s="31">
        <v>2207</v>
      </c>
      <c r="D216" s="31">
        <v>3138</v>
      </c>
      <c r="E216" s="31">
        <v>3403</v>
      </c>
      <c r="F216" s="31">
        <v>3456</v>
      </c>
      <c r="G216" s="31">
        <v>3935</v>
      </c>
      <c r="H216" s="31">
        <v>4958</v>
      </c>
      <c r="I216" s="31">
        <v>4446</v>
      </c>
      <c r="J216" s="31">
        <v>3579</v>
      </c>
      <c r="K216" s="31">
        <v>3770</v>
      </c>
      <c r="L216" s="31">
        <v>2525</v>
      </c>
      <c r="M216" s="31">
        <v>4135</v>
      </c>
      <c r="N216" s="30">
        <v>42396</v>
      </c>
      <c r="O216" s="31">
        <v>42396</v>
      </c>
      <c r="P216" s="30">
        <v>0</v>
      </c>
    </row>
    <row r="217" spans="1:16" x14ac:dyDescent="0.15">
      <c r="A217" s="27" t="s">
        <v>110</v>
      </c>
      <c r="B217" s="31">
        <v>35977</v>
      </c>
      <c r="C217" s="31">
        <v>23127</v>
      </c>
      <c r="D217" s="31">
        <v>31636</v>
      </c>
      <c r="E217" s="31">
        <v>46636</v>
      </c>
      <c r="F217" s="31">
        <v>40798</v>
      </c>
      <c r="G217" s="31">
        <v>46822</v>
      </c>
      <c r="H217" s="31">
        <v>45153</v>
      </c>
      <c r="I217" s="31">
        <v>40933</v>
      </c>
      <c r="J217" s="31">
        <v>55611</v>
      </c>
      <c r="K217" s="31">
        <v>42742</v>
      </c>
      <c r="L217" s="31">
        <v>32262</v>
      </c>
      <c r="M217" s="31">
        <v>48788</v>
      </c>
      <c r="N217" s="30">
        <v>490485</v>
      </c>
      <c r="O217" s="31">
        <v>490485</v>
      </c>
      <c r="P217" s="30">
        <v>0</v>
      </c>
    </row>
    <row r="218" spans="1:16" x14ac:dyDescent="0.15">
      <c r="A218" s="27" t="s">
        <v>112</v>
      </c>
      <c r="B218" s="31">
        <v>33127</v>
      </c>
      <c r="C218" s="31">
        <v>29387</v>
      </c>
      <c r="D218" s="31">
        <v>30231</v>
      </c>
      <c r="E218" s="31">
        <v>31602</v>
      </c>
      <c r="F218" s="31">
        <v>33133</v>
      </c>
      <c r="G218" s="31">
        <v>32883</v>
      </c>
      <c r="H218" s="31">
        <v>39922</v>
      </c>
      <c r="I218" s="31">
        <v>32265</v>
      </c>
      <c r="J218" s="31">
        <v>33865</v>
      </c>
      <c r="K218" s="31">
        <v>31000</v>
      </c>
      <c r="L218" s="31">
        <v>24251</v>
      </c>
      <c r="M218" s="31">
        <v>32684</v>
      </c>
      <c r="N218" s="30">
        <v>384350</v>
      </c>
      <c r="O218" s="31">
        <v>384350</v>
      </c>
      <c r="P218" s="30">
        <v>0</v>
      </c>
    </row>
    <row r="219" spans="1:16" x14ac:dyDescent="0.15">
      <c r="A219" s="27" t="s">
        <v>321</v>
      </c>
      <c r="B219" s="31">
        <v>9558</v>
      </c>
      <c r="C219" s="31">
        <v>9323</v>
      </c>
      <c r="D219" s="31">
        <v>13891</v>
      </c>
      <c r="E219" s="31">
        <v>16163</v>
      </c>
      <c r="F219" s="31">
        <v>13997</v>
      </c>
      <c r="G219" s="31">
        <v>14793</v>
      </c>
      <c r="H219" s="31">
        <v>13959</v>
      </c>
      <c r="I219" s="31">
        <v>12156</v>
      </c>
      <c r="J219" s="31">
        <v>14599</v>
      </c>
      <c r="K219" s="31">
        <v>15792</v>
      </c>
      <c r="L219" s="31">
        <v>18909</v>
      </c>
      <c r="M219" s="31">
        <v>23490</v>
      </c>
      <c r="N219" s="30">
        <v>176630</v>
      </c>
      <c r="O219" s="31">
        <v>176630</v>
      </c>
      <c r="P219" s="30">
        <v>0</v>
      </c>
    </row>
    <row r="220" spans="1:16" x14ac:dyDescent="0.15">
      <c r="A220" s="27" t="s">
        <v>104</v>
      </c>
      <c r="B220" s="31">
        <v>1246</v>
      </c>
      <c r="C220" s="31">
        <v>1354</v>
      </c>
      <c r="D220" s="31">
        <v>1643</v>
      </c>
      <c r="E220" s="31">
        <v>1833</v>
      </c>
      <c r="F220" s="31">
        <v>1681</v>
      </c>
      <c r="G220" s="31">
        <v>1853</v>
      </c>
      <c r="H220" s="31">
        <v>2539</v>
      </c>
      <c r="I220" s="31">
        <v>2326</v>
      </c>
      <c r="J220" s="31">
        <v>1918</v>
      </c>
      <c r="K220" s="31">
        <v>2241</v>
      </c>
      <c r="L220" s="31">
        <v>1701</v>
      </c>
      <c r="M220" s="31">
        <v>2089</v>
      </c>
      <c r="N220" s="30">
        <v>22424</v>
      </c>
      <c r="O220" s="31">
        <v>22424</v>
      </c>
      <c r="P220" s="30">
        <v>0</v>
      </c>
    </row>
    <row r="221" spans="1:16" x14ac:dyDescent="0.15">
      <c r="A221" s="27" t="s">
        <v>320</v>
      </c>
      <c r="B221" s="31">
        <v>432284</v>
      </c>
      <c r="C221" s="31">
        <v>413289</v>
      </c>
      <c r="D221" s="31">
        <v>469475</v>
      </c>
      <c r="E221" s="31">
        <v>493305</v>
      </c>
      <c r="F221" s="31">
        <v>507836</v>
      </c>
      <c r="G221" s="31">
        <v>568983</v>
      </c>
      <c r="H221" s="31">
        <v>682084</v>
      </c>
      <c r="I221" s="31">
        <v>642583</v>
      </c>
      <c r="J221" s="31">
        <v>603503</v>
      </c>
      <c r="K221" s="31">
        <v>520940</v>
      </c>
      <c r="L221" s="31">
        <v>389509</v>
      </c>
      <c r="M221" s="31">
        <v>462783</v>
      </c>
      <c r="N221" s="30">
        <v>6186574</v>
      </c>
      <c r="O221" s="31">
        <v>6186574</v>
      </c>
      <c r="P221" s="30">
        <v>0</v>
      </c>
    </row>
    <row r="222" spans="1:16" x14ac:dyDescent="0.15">
      <c r="A222" s="27" t="s">
        <v>319</v>
      </c>
      <c r="B222" s="31">
        <v>24307</v>
      </c>
      <c r="C222" s="31">
        <v>30357</v>
      </c>
      <c r="D222" s="31">
        <v>48339</v>
      </c>
      <c r="E222" s="31">
        <v>42669</v>
      </c>
      <c r="F222" s="31">
        <v>43895</v>
      </c>
      <c r="G222" s="31">
        <v>39630</v>
      </c>
      <c r="H222" s="31">
        <v>51758</v>
      </c>
      <c r="I222" s="31">
        <v>39548</v>
      </c>
      <c r="J222" s="31">
        <v>38981</v>
      </c>
      <c r="K222" s="31">
        <v>41768</v>
      </c>
      <c r="L222" s="31">
        <v>34702</v>
      </c>
      <c r="M222" s="31">
        <v>44985</v>
      </c>
      <c r="N222" s="30">
        <v>480939</v>
      </c>
      <c r="O222" s="31">
        <v>480939</v>
      </c>
      <c r="P222" s="30">
        <v>0</v>
      </c>
    </row>
    <row r="223" spans="1:16" x14ac:dyDescent="0.15">
      <c r="A223" s="27" t="s">
        <v>16</v>
      </c>
      <c r="B223" s="30">
        <v>17048</v>
      </c>
      <c r="C223" s="30">
        <v>20524</v>
      </c>
      <c r="D223" s="30">
        <v>20469</v>
      </c>
      <c r="E223" s="30">
        <v>36038</v>
      </c>
      <c r="F223" s="30">
        <v>29006</v>
      </c>
      <c r="G223" s="30">
        <v>26497</v>
      </c>
      <c r="H223" s="30">
        <v>56371</v>
      </c>
      <c r="I223" s="30">
        <v>48464</v>
      </c>
      <c r="J223" s="30">
        <v>32225</v>
      </c>
      <c r="K223" s="30">
        <v>35558</v>
      </c>
      <c r="L223" s="30">
        <v>19495</v>
      </c>
      <c r="M223" s="30">
        <v>24139</v>
      </c>
      <c r="N223" s="30">
        <v>365834</v>
      </c>
      <c r="O223" s="30">
        <v>365834</v>
      </c>
      <c r="P223" s="30">
        <v>0</v>
      </c>
    </row>
    <row r="224" spans="1:16" x14ac:dyDescent="0.15">
      <c r="A224" s="27" t="s">
        <v>46</v>
      </c>
      <c r="B224" s="30">
        <v>16871</v>
      </c>
      <c r="C224" s="30">
        <v>18106</v>
      </c>
      <c r="D224" s="30">
        <v>29881</v>
      </c>
      <c r="E224" s="30">
        <v>26560</v>
      </c>
      <c r="F224" s="30">
        <v>33167</v>
      </c>
      <c r="G224" s="30">
        <v>26242</v>
      </c>
      <c r="H224" s="30">
        <v>36069</v>
      </c>
      <c r="I224" s="30">
        <v>37155</v>
      </c>
      <c r="J224" s="30">
        <v>41665</v>
      </c>
      <c r="K224" s="30">
        <v>32336</v>
      </c>
      <c r="L224" s="30">
        <v>20226</v>
      </c>
      <c r="M224" s="30">
        <v>17891</v>
      </c>
      <c r="N224" s="30">
        <v>336169</v>
      </c>
      <c r="O224" s="30">
        <v>336169</v>
      </c>
      <c r="P224" s="30">
        <v>0</v>
      </c>
    </row>
    <row r="225" spans="1:16" x14ac:dyDescent="0.15">
      <c r="A225" s="27" t="s">
        <v>76</v>
      </c>
      <c r="B225" s="30">
        <v>3482</v>
      </c>
      <c r="C225" s="30">
        <v>3624</v>
      </c>
      <c r="D225" s="30">
        <v>6014</v>
      </c>
      <c r="E225" s="30">
        <v>5315</v>
      </c>
      <c r="F225" s="30">
        <v>5536</v>
      </c>
      <c r="G225" s="30">
        <v>7230</v>
      </c>
      <c r="H225" s="30">
        <v>6395</v>
      </c>
      <c r="I225" s="30">
        <v>5220</v>
      </c>
      <c r="J225" s="30">
        <v>5919</v>
      </c>
      <c r="K225" s="30">
        <v>5874</v>
      </c>
      <c r="L225" s="30">
        <v>4001</v>
      </c>
      <c r="M225" s="30">
        <v>4008</v>
      </c>
      <c r="N225" s="30">
        <v>62618</v>
      </c>
      <c r="O225" s="30">
        <v>62618</v>
      </c>
      <c r="P225" s="30">
        <v>0</v>
      </c>
    </row>
    <row r="226" spans="1:16" x14ac:dyDescent="0.15">
      <c r="A226" s="27" t="s">
        <v>74</v>
      </c>
      <c r="B226" s="30">
        <v>8192</v>
      </c>
      <c r="C226" s="30">
        <v>7320</v>
      </c>
      <c r="D226" s="30">
        <v>9475</v>
      </c>
      <c r="E226" s="30">
        <v>11253</v>
      </c>
      <c r="F226" s="30">
        <v>10739</v>
      </c>
      <c r="G226" s="30">
        <v>14991</v>
      </c>
      <c r="H226" s="30">
        <v>21538</v>
      </c>
      <c r="I226" s="30">
        <v>40079</v>
      </c>
      <c r="J226" s="30">
        <v>14285</v>
      </c>
      <c r="K226" s="30">
        <v>11010</v>
      </c>
      <c r="L226" s="30">
        <v>8020</v>
      </c>
      <c r="M226" s="30">
        <v>10050</v>
      </c>
      <c r="N226" s="30">
        <v>166952</v>
      </c>
      <c r="O226" s="30">
        <v>166952</v>
      </c>
      <c r="P226" s="30">
        <v>0</v>
      </c>
    </row>
    <row r="227" spans="1:16" x14ac:dyDescent="0.15">
      <c r="A227" s="27" t="s">
        <v>101</v>
      </c>
      <c r="B227" s="30">
        <v>5432</v>
      </c>
      <c r="C227" s="30">
        <v>5592</v>
      </c>
      <c r="D227" s="30">
        <v>6588</v>
      </c>
      <c r="E227" s="30">
        <v>12870</v>
      </c>
      <c r="F227" s="30">
        <v>9818</v>
      </c>
      <c r="G227" s="30">
        <v>7598</v>
      </c>
      <c r="H227" s="30">
        <v>24348</v>
      </c>
      <c r="I227" s="30">
        <v>11315</v>
      </c>
      <c r="J227" s="30">
        <v>11561</v>
      </c>
      <c r="K227" s="30">
        <v>9389</v>
      </c>
      <c r="L227" s="30">
        <v>6038</v>
      </c>
      <c r="M227" s="30">
        <v>5740</v>
      </c>
      <c r="N227" s="30">
        <v>116289</v>
      </c>
      <c r="O227" s="30">
        <v>116289</v>
      </c>
      <c r="P227" s="30">
        <v>0</v>
      </c>
    </row>
    <row r="228" spans="1:16" x14ac:dyDescent="0.15">
      <c r="A228" s="27" t="s">
        <v>332</v>
      </c>
      <c r="B228" s="30">
        <v>6184</v>
      </c>
      <c r="C228" s="30">
        <v>5992</v>
      </c>
      <c r="D228" s="30">
        <v>10088</v>
      </c>
      <c r="E228" s="30">
        <v>7849</v>
      </c>
      <c r="F228" s="30">
        <v>7415</v>
      </c>
      <c r="G228" s="30">
        <v>9735</v>
      </c>
      <c r="H228" s="30">
        <v>15582</v>
      </c>
      <c r="I228" s="30">
        <v>24639</v>
      </c>
      <c r="J228" s="30">
        <v>13131</v>
      </c>
      <c r="K228" s="30">
        <v>10619</v>
      </c>
      <c r="L228" s="30">
        <v>7938</v>
      </c>
      <c r="M228" s="30">
        <v>8235</v>
      </c>
      <c r="N228" s="30">
        <v>127407</v>
      </c>
      <c r="O228" s="30">
        <v>127407</v>
      </c>
      <c r="P228" s="30">
        <v>0</v>
      </c>
    </row>
    <row r="229" spans="1:16" x14ac:dyDescent="0.15">
      <c r="A229" s="27" t="s">
        <v>263</v>
      </c>
      <c r="B229" s="30">
        <v>6336</v>
      </c>
      <c r="C229" s="30">
        <v>7143</v>
      </c>
      <c r="D229" s="30">
        <v>10596</v>
      </c>
      <c r="E229" s="30">
        <v>7873</v>
      </c>
      <c r="F229" s="30">
        <v>6363</v>
      </c>
      <c r="G229" s="30">
        <v>12431</v>
      </c>
      <c r="H229" s="30">
        <v>8191</v>
      </c>
      <c r="I229" s="30">
        <v>6176</v>
      </c>
      <c r="J229" s="30">
        <v>7399</v>
      </c>
      <c r="K229" s="30">
        <v>11262</v>
      </c>
      <c r="L229" s="30">
        <v>5694</v>
      </c>
      <c r="M229" s="30">
        <v>8269</v>
      </c>
      <c r="N229" s="30">
        <v>97733</v>
      </c>
      <c r="O229" s="30">
        <v>97733</v>
      </c>
      <c r="P229" s="30">
        <v>0</v>
      </c>
    </row>
    <row r="230" spans="1:16" x14ac:dyDescent="0.15">
      <c r="A230" s="27" t="s">
        <v>75</v>
      </c>
      <c r="B230" s="30">
        <v>4138</v>
      </c>
      <c r="C230" s="30">
        <v>4220</v>
      </c>
      <c r="D230" s="30">
        <v>5663</v>
      </c>
      <c r="E230" s="30">
        <v>7214</v>
      </c>
      <c r="F230" s="30">
        <v>6448</v>
      </c>
      <c r="G230" s="30">
        <v>6930</v>
      </c>
      <c r="H230" s="30">
        <v>15032</v>
      </c>
      <c r="I230" s="30">
        <v>7769</v>
      </c>
      <c r="J230" s="30">
        <v>9739</v>
      </c>
      <c r="K230" s="30">
        <v>8731</v>
      </c>
      <c r="L230" s="30">
        <v>5477</v>
      </c>
      <c r="M230" s="30">
        <v>5169</v>
      </c>
      <c r="N230" s="30">
        <v>86530</v>
      </c>
      <c r="O230" s="30">
        <v>86530</v>
      </c>
      <c r="P230" s="30">
        <v>0</v>
      </c>
    </row>
    <row r="231" spans="1:16" x14ac:dyDescent="0.15">
      <c r="A231" s="27" t="s">
        <v>37</v>
      </c>
      <c r="B231" s="30">
        <v>31657</v>
      </c>
      <c r="C231" s="30">
        <v>36525</v>
      </c>
      <c r="D231" s="30">
        <v>54311</v>
      </c>
      <c r="E231" s="30">
        <v>47400</v>
      </c>
      <c r="F231" s="30">
        <v>48568</v>
      </c>
      <c r="G231" s="30">
        <v>47733</v>
      </c>
      <c r="H231" s="30">
        <v>66438</v>
      </c>
      <c r="I231" s="30">
        <v>68355</v>
      </c>
      <c r="J231" s="30">
        <v>63532</v>
      </c>
      <c r="K231" s="30">
        <v>60469</v>
      </c>
      <c r="L231" s="30">
        <v>39274</v>
      </c>
      <c r="M231" s="30">
        <v>39673</v>
      </c>
      <c r="N231" s="30">
        <v>603935</v>
      </c>
      <c r="O231" s="30">
        <v>603935</v>
      </c>
      <c r="P231" s="30">
        <v>0</v>
      </c>
    </row>
    <row r="232" spans="1:16" x14ac:dyDescent="0.15">
      <c r="A232" s="27" t="s">
        <v>265</v>
      </c>
      <c r="B232" s="30">
        <v>3931</v>
      </c>
      <c r="C232" s="30">
        <v>3204</v>
      </c>
      <c r="D232" s="30">
        <v>4606</v>
      </c>
      <c r="E232" s="30">
        <v>4891</v>
      </c>
      <c r="F232" s="30">
        <v>4031</v>
      </c>
      <c r="G232" s="30">
        <v>4026</v>
      </c>
      <c r="H232" s="30">
        <v>3960</v>
      </c>
      <c r="I232" s="30">
        <v>4272</v>
      </c>
      <c r="J232" s="30">
        <v>4737</v>
      </c>
      <c r="K232" s="30">
        <v>4898</v>
      </c>
      <c r="L232" s="30">
        <v>4024</v>
      </c>
      <c r="M232" s="30">
        <v>5176</v>
      </c>
      <c r="N232" s="30">
        <v>51756</v>
      </c>
      <c r="O232" s="30">
        <v>51756</v>
      </c>
      <c r="P232" s="30">
        <v>0</v>
      </c>
    </row>
    <row r="233" spans="1:16" x14ac:dyDescent="0.15">
      <c r="A233" s="27" t="s">
        <v>77</v>
      </c>
      <c r="B233" s="30">
        <v>3487</v>
      </c>
      <c r="C233" s="30">
        <v>4180</v>
      </c>
      <c r="D233" s="30">
        <v>4830</v>
      </c>
      <c r="E233" s="30">
        <v>3701</v>
      </c>
      <c r="F233" s="30">
        <v>5070</v>
      </c>
      <c r="G233" s="30">
        <v>6278</v>
      </c>
      <c r="H233" s="30">
        <v>5885</v>
      </c>
      <c r="I233" s="30">
        <v>4489</v>
      </c>
      <c r="J233" s="30">
        <v>4557</v>
      </c>
      <c r="K233" s="30">
        <v>3602</v>
      </c>
      <c r="L233" s="30">
        <v>3083</v>
      </c>
      <c r="M233" s="30">
        <v>3734</v>
      </c>
      <c r="N233" s="30">
        <v>52896</v>
      </c>
      <c r="O233" s="30">
        <v>52896</v>
      </c>
      <c r="P233" s="30">
        <v>0</v>
      </c>
    </row>
    <row r="234" spans="1:16" x14ac:dyDescent="0.15">
      <c r="A234" s="27" t="s">
        <v>86</v>
      </c>
      <c r="B234" s="30">
        <v>18501</v>
      </c>
      <c r="C234" s="30">
        <v>12995</v>
      </c>
      <c r="D234" s="30">
        <v>17648</v>
      </c>
      <c r="E234" s="30">
        <v>23425</v>
      </c>
      <c r="F234" s="30">
        <v>34673</v>
      </c>
      <c r="G234" s="30">
        <v>30997</v>
      </c>
      <c r="H234" s="30">
        <v>20715</v>
      </c>
      <c r="I234" s="30">
        <v>20506</v>
      </c>
      <c r="J234" s="30">
        <v>20671</v>
      </c>
      <c r="K234" s="30">
        <v>15508</v>
      </c>
      <c r="L234" s="30">
        <v>13722</v>
      </c>
      <c r="M234" s="30">
        <v>15486</v>
      </c>
      <c r="N234" s="30">
        <v>244847</v>
      </c>
      <c r="O234" s="30">
        <v>244847</v>
      </c>
      <c r="P234" s="30">
        <v>0</v>
      </c>
    </row>
    <row r="235" spans="1:16" x14ac:dyDescent="0.15">
      <c r="A235" s="27" t="s">
        <v>24</v>
      </c>
      <c r="B235" s="30">
        <v>30898</v>
      </c>
      <c r="C235" s="30">
        <v>40598</v>
      </c>
      <c r="D235" s="30">
        <v>43238</v>
      </c>
      <c r="E235" s="30">
        <v>27937</v>
      </c>
      <c r="F235" s="30">
        <v>29147</v>
      </c>
      <c r="G235" s="30">
        <v>31377</v>
      </c>
      <c r="H235" s="30">
        <v>39034</v>
      </c>
      <c r="I235" s="30">
        <v>50661</v>
      </c>
      <c r="J235" s="30">
        <v>42502</v>
      </c>
      <c r="K235" s="30">
        <v>35750</v>
      </c>
      <c r="L235" s="30">
        <v>33740</v>
      </c>
      <c r="M235" s="30">
        <v>33844</v>
      </c>
      <c r="N235" s="30">
        <v>438726</v>
      </c>
      <c r="O235" s="30">
        <v>438726</v>
      </c>
      <c r="P235" s="30">
        <v>0</v>
      </c>
    </row>
    <row r="236" spans="1:16" x14ac:dyDescent="0.15">
      <c r="A236" s="27" t="s">
        <v>318</v>
      </c>
      <c r="B236" s="30">
        <v>33398</v>
      </c>
      <c r="C236" s="30">
        <v>25914</v>
      </c>
      <c r="D236" s="30">
        <v>22495</v>
      </c>
      <c r="E236" s="30">
        <v>25369</v>
      </c>
      <c r="F236" s="30">
        <v>29339</v>
      </c>
      <c r="G236" s="30">
        <v>32398</v>
      </c>
      <c r="H236" s="30">
        <v>35372</v>
      </c>
      <c r="I236" s="30">
        <v>26663</v>
      </c>
      <c r="J236" s="30">
        <v>33367</v>
      </c>
      <c r="K236" s="30">
        <v>29713</v>
      </c>
      <c r="L236" s="30">
        <v>24952</v>
      </c>
      <c r="M236" s="30">
        <v>31173</v>
      </c>
      <c r="N236" s="30">
        <v>350153</v>
      </c>
      <c r="O236" s="30">
        <v>350153</v>
      </c>
      <c r="P236" s="30">
        <v>0</v>
      </c>
    </row>
    <row r="237" spans="1:16" x14ac:dyDescent="0.15">
      <c r="A237" s="27" t="s">
        <v>331</v>
      </c>
      <c r="B237" s="30">
        <v>86857</v>
      </c>
      <c r="C237" s="30">
        <v>86243</v>
      </c>
      <c r="D237" s="30">
        <v>55017</v>
      </c>
      <c r="E237" s="30">
        <v>58479</v>
      </c>
      <c r="F237" s="30">
        <v>65902</v>
      </c>
      <c r="G237" s="30">
        <v>79640</v>
      </c>
      <c r="H237" s="30">
        <v>101396</v>
      </c>
      <c r="I237" s="30">
        <v>94374</v>
      </c>
      <c r="J237" s="30">
        <v>91011</v>
      </c>
      <c r="K237" s="30">
        <v>59013</v>
      </c>
      <c r="L237" s="30">
        <v>44100</v>
      </c>
      <c r="M237" s="30">
        <v>49880</v>
      </c>
      <c r="N237" s="30">
        <v>871912</v>
      </c>
      <c r="O237" s="30">
        <v>871912</v>
      </c>
      <c r="P237" s="30">
        <v>0</v>
      </c>
    </row>
    <row r="238" spans="1:16" x14ac:dyDescent="0.15">
      <c r="A238" s="27" t="s">
        <v>329</v>
      </c>
      <c r="B238" s="30">
        <v>15343</v>
      </c>
      <c r="C238" s="30">
        <v>16418</v>
      </c>
      <c r="D238" s="30">
        <v>16019</v>
      </c>
      <c r="E238" s="30">
        <v>13839</v>
      </c>
      <c r="F238" s="30">
        <v>15776</v>
      </c>
      <c r="G238" s="30">
        <v>22854</v>
      </c>
      <c r="H238" s="30">
        <v>20774</v>
      </c>
      <c r="I238" s="30">
        <v>15441</v>
      </c>
      <c r="J238" s="30">
        <v>16840</v>
      </c>
      <c r="K238" s="30">
        <v>13435</v>
      </c>
      <c r="L238" s="30">
        <v>12933</v>
      </c>
      <c r="M238" s="30">
        <v>13421</v>
      </c>
      <c r="N238" s="30">
        <v>193093</v>
      </c>
      <c r="O238" s="30">
        <v>193093</v>
      </c>
      <c r="P238" s="30">
        <v>0</v>
      </c>
    </row>
    <row r="239" spans="1:16" x14ac:dyDescent="0.15">
      <c r="A239" s="27" t="s">
        <v>330</v>
      </c>
      <c r="B239" s="30">
        <v>4081</v>
      </c>
      <c r="C239" s="30">
        <v>3484</v>
      </c>
      <c r="D239" s="30">
        <v>6705</v>
      </c>
      <c r="E239" s="30">
        <v>4494</v>
      </c>
      <c r="F239" s="30">
        <v>4913</v>
      </c>
      <c r="G239" s="30">
        <v>5883</v>
      </c>
      <c r="H239" s="30">
        <v>6906</v>
      </c>
      <c r="I239" s="30">
        <v>7284</v>
      </c>
      <c r="J239" s="30">
        <v>9280</v>
      </c>
      <c r="K239" s="30">
        <v>4819</v>
      </c>
      <c r="L239" s="30">
        <v>3821</v>
      </c>
      <c r="M239" s="30">
        <v>3635</v>
      </c>
      <c r="N239" s="30">
        <v>65305</v>
      </c>
      <c r="O239" s="30">
        <v>65305</v>
      </c>
      <c r="P239" s="30">
        <v>0</v>
      </c>
    </row>
    <row r="240" spans="1:16" x14ac:dyDescent="0.15">
      <c r="A240" s="27" t="s">
        <v>21</v>
      </c>
      <c r="B240" s="30">
        <v>29595</v>
      </c>
      <c r="C240" s="30">
        <v>18745</v>
      </c>
      <c r="D240" s="30">
        <v>26445</v>
      </c>
      <c r="E240" s="30">
        <v>37776</v>
      </c>
      <c r="F240" s="30">
        <v>32439</v>
      </c>
      <c r="G240" s="30">
        <v>38156</v>
      </c>
      <c r="H240" s="30">
        <v>33104</v>
      </c>
      <c r="I240" s="30">
        <v>31999</v>
      </c>
      <c r="J240" s="30">
        <v>44880</v>
      </c>
      <c r="K240" s="30">
        <v>34958</v>
      </c>
      <c r="L240" s="30">
        <v>26420</v>
      </c>
      <c r="M240" s="30">
        <v>40712</v>
      </c>
      <c r="N240" s="30">
        <v>395229</v>
      </c>
      <c r="O240" s="30">
        <v>395229</v>
      </c>
      <c r="P240" s="30">
        <v>0</v>
      </c>
    </row>
    <row r="241" spans="1:16" x14ac:dyDescent="0.15">
      <c r="A241" s="27" t="s">
        <v>70</v>
      </c>
      <c r="B241" s="30">
        <v>6696</v>
      </c>
      <c r="C241" s="30">
        <v>5273</v>
      </c>
      <c r="D241" s="30">
        <v>5063</v>
      </c>
      <c r="E241" s="30">
        <v>4570</v>
      </c>
      <c r="F241" s="30">
        <v>5361</v>
      </c>
      <c r="G241" s="30">
        <v>4399</v>
      </c>
      <c r="H241" s="30">
        <v>6858</v>
      </c>
      <c r="I241" s="30">
        <v>4825</v>
      </c>
      <c r="J241" s="30">
        <v>4910</v>
      </c>
      <c r="K241" s="30">
        <v>4322</v>
      </c>
      <c r="L241" s="30">
        <v>2838</v>
      </c>
      <c r="M241" s="30">
        <v>3944</v>
      </c>
      <c r="N241" s="30">
        <v>59059</v>
      </c>
      <c r="O241" s="30">
        <v>59059</v>
      </c>
      <c r="P241" s="30">
        <v>0</v>
      </c>
    </row>
    <row r="242" spans="1:16" x14ac:dyDescent="0.15">
      <c r="A242" s="27" t="s">
        <v>71</v>
      </c>
      <c r="B242" s="30">
        <v>15436</v>
      </c>
      <c r="C242" s="30">
        <v>12483</v>
      </c>
      <c r="D242" s="30">
        <v>11332</v>
      </c>
      <c r="E242" s="30">
        <v>13910</v>
      </c>
      <c r="F242" s="30">
        <v>13539</v>
      </c>
      <c r="G242" s="30">
        <v>13228</v>
      </c>
      <c r="H242" s="30">
        <v>16657</v>
      </c>
      <c r="I242" s="30">
        <v>12572</v>
      </c>
      <c r="J242" s="30">
        <v>13582</v>
      </c>
      <c r="K242" s="30">
        <v>11533</v>
      </c>
      <c r="L242" s="30">
        <v>9037</v>
      </c>
      <c r="M242" s="30">
        <v>13732</v>
      </c>
      <c r="N242" s="30">
        <v>157041</v>
      </c>
      <c r="O242" s="30">
        <v>157041</v>
      </c>
      <c r="P242" s="30">
        <v>0</v>
      </c>
    </row>
    <row r="243" spans="1:16" x14ac:dyDescent="0.15">
      <c r="A243" s="27" t="s">
        <v>99</v>
      </c>
      <c r="B243" s="30">
        <v>4228</v>
      </c>
      <c r="C243" s="30">
        <v>3432</v>
      </c>
      <c r="D243" s="30">
        <v>5353</v>
      </c>
      <c r="E243" s="30">
        <v>4713</v>
      </c>
      <c r="F243" s="30">
        <v>5225</v>
      </c>
      <c r="G243" s="30">
        <v>7461</v>
      </c>
      <c r="H243" s="30">
        <v>5867</v>
      </c>
      <c r="I243" s="30">
        <v>4985</v>
      </c>
      <c r="J243" s="30">
        <v>5172</v>
      </c>
      <c r="K243" s="30">
        <v>5916</v>
      </c>
      <c r="L243" s="30">
        <v>5186</v>
      </c>
      <c r="M243" s="30">
        <v>6816</v>
      </c>
      <c r="N243" s="30">
        <v>64354</v>
      </c>
      <c r="O243" s="30">
        <v>64354</v>
      </c>
      <c r="P243" s="30">
        <v>0</v>
      </c>
    </row>
    <row r="244" spans="1:16" x14ac:dyDescent="0.15">
      <c r="A244" s="27" t="s">
        <v>269</v>
      </c>
      <c r="B244" s="27">
        <v>637</v>
      </c>
      <c r="C244" s="27">
        <v>601</v>
      </c>
      <c r="D244" s="27">
        <v>765</v>
      </c>
      <c r="E244" s="27">
        <v>678</v>
      </c>
      <c r="F244" s="27">
        <v>746</v>
      </c>
      <c r="G244" s="27">
        <v>669</v>
      </c>
      <c r="H244" s="27">
        <v>716</v>
      </c>
      <c r="I244" s="27">
        <v>804</v>
      </c>
      <c r="J244" s="27">
        <v>747</v>
      </c>
      <c r="K244" s="27">
        <v>733</v>
      </c>
      <c r="L244" s="27">
        <v>704</v>
      </c>
      <c r="M244" s="27">
        <v>918</v>
      </c>
      <c r="N244" s="30">
        <v>8718</v>
      </c>
      <c r="O244" s="30">
        <v>8718</v>
      </c>
      <c r="P244" s="30">
        <v>0</v>
      </c>
    </row>
    <row r="246" spans="1:16" x14ac:dyDescent="0.15">
      <c r="A246" s="60">
        <v>2017</v>
      </c>
      <c r="B246" s="27" t="s">
        <v>1</v>
      </c>
      <c r="C246" s="27" t="s">
        <v>2</v>
      </c>
      <c r="D246" s="27" t="s">
        <v>3</v>
      </c>
      <c r="E246" s="27" t="s">
        <v>4</v>
      </c>
      <c r="F246" s="27" t="s">
        <v>5</v>
      </c>
      <c r="G246" s="27" t="s">
        <v>6</v>
      </c>
      <c r="H246" s="27" t="s">
        <v>7</v>
      </c>
      <c r="I246" s="27" t="s">
        <v>8</v>
      </c>
      <c r="J246" s="27" t="s">
        <v>9</v>
      </c>
      <c r="K246" s="27" t="s">
        <v>47</v>
      </c>
      <c r="L246" s="27" t="s">
        <v>48</v>
      </c>
      <c r="M246" s="27" t="s">
        <v>49</v>
      </c>
      <c r="N246" s="89" t="s">
        <v>272</v>
      </c>
      <c r="O246" s="89" t="s">
        <v>45</v>
      </c>
      <c r="P246" s="89" t="s">
        <v>270</v>
      </c>
    </row>
    <row r="247" spans="1:16" x14ac:dyDescent="0.15">
      <c r="A247" s="27" t="s">
        <v>328</v>
      </c>
      <c r="B247" s="31">
        <v>112350</v>
      </c>
      <c r="C247" s="31">
        <v>117660</v>
      </c>
      <c r="D247" s="31">
        <v>143559</v>
      </c>
      <c r="E247" s="31">
        <v>187481</v>
      </c>
      <c r="F247" s="31">
        <v>169414</v>
      </c>
      <c r="G247" s="31">
        <v>189168</v>
      </c>
      <c r="H247" s="31">
        <v>267092</v>
      </c>
      <c r="I247" s="31">
        <v>258754</v>
      </c>
      <c r="J247" s="31">
        <v>215094</v>
      </c>
      <c r="K247" s="31">
        <v>193094</v>
      </c>
      <c r="L247" s="31">
        <v>120765</v>
      </c>
      <c r="M247" s="31">
        <v>130537</v>
      </c>
      <c r="N247" s="30">
        <v>2104968</v>
      </c>
      <c r="O247" s="31">
        <v>2104968</v>
      </c>
      <c r="P247" s="30">
        <v>0</v>
      </c>
    </row>
    <row r="248" spans="1:16" x14ac:dyDescent="0.15">
      <c r="A248" s="27" t="s">
        <v>327</v>
      </c>
      <c r="B248" s="31">
        <v>13023</v>
      </c>
      <c r="C248" s="31">
        <v>12820</v>
      </c>
      <c r="D248" s="31">
        <v>13197</v>
      </c>
      <c r="E248" s="31">
        <v>15600</v>
      </c>
      <c r="F248" s="31">
        <v>14522</v>
      </c>
      <c r="G248" s="31">
        <v>18315</v>
      </c>
      <c r="H248" s="31">
        <v>16047</v>
      </c>
      <c r="I248" s="31">
        <v>18807</v>
      </c>
      <c r="J248" s="31">
        <v>19134</v>
      </c>
      <c r="K248" s="31">
        <v>16061</v>
      </c>
      <c r="L248" s="31">
        <v>12360</v>
      </c>
      <c r="M248" s="31">
        <v>14108</v>
      </c>
      <c r="N248" s="30">
        <v>183994</v>
      </c>
      <c r="O248" s="31">
        <v>183994</v>
      </c>
      <c r="P248" s="30">
        <v>0</v>
      </c>
    </row>
    <row r="249" spans="1:16" x14ac:dyDescent="0.15">
      <c r="A249" s="27" t="s">
        <v>53</v>
      </c>
      <c r="B249" s="31">
        <v>245571</v>
      </c>
      <c r="C249" s="31">
        <v>177237</v>
      </c>
      <c r="D249" s="31">
        <v>183263</v>
      </c>
      <c r="E249" s="31">
        <v>190045</v>
      </c>
      <c r="F249" s="31">
        <v>214647</v>
      </c>
      <c r="G249" s="31">
        <v>242148</v>
      </c>
      <c r="H249" s="31">
        <v>262436</v>
      </c>
      <c r="I249" s="31">
        <v>244163</v>
      </c>
      <c r="J249" s="31">
        <v>242338</v>
      </c>
      <c r="K249" s="31">
        <v>194084</v>
      </c>
      <c r="L249" s="31">
        <v>162809</v>
      </c>
      <c r="M249" s="31">
        <v>199557</v>
      </c>
      <c r="N249" s="30">
        <v>2558298</v>
      </c>
      <c r="O249" s="31">
        <v>2558298</v>
      </c>
      <c r="P249" s="30">
        <v>0</v>
      </c>
    </row>
    <row r="250" spans="1:16" x14ac:dyDescent="0.15">
      <c r="A250" s="27" t="s">
        <v>108</v>
      </c>
      <c r="B250" s="31">
        <v>17976</v>
      </c>
      <c r="C250" s="31">
        <v>10180</v>
      </c>
      <c r="D250" s="31">
        <v>15701</v>
      </c>
      <c r="E250" s="31">
        <v>14018</v>
      </c>
      <c r="F250" s="31">
        <v>13183</v>
      </c>
      <c r="G250" s="31">
        <v>19928</v>
      </c>
      <c r="H250" s="31">
        <v>25223</v>
      </c>
      <c r="I250" s="31">
        <v>26356</v>
      </c>
      <c r="J250" s="31">
        <v>18420</v>
      </c>
      <c r="K250" s="31">
        <v>14234</v>
      </c>
      <c r="L250" s="31">
        <v>10855</v>
      </c>
      <c r="M250" s="31">
        <v>12415</v>
      </c>
      <c r="N250" s="30">
        <v>198489</v>
      </c>
      <c r="O250" s="31">
        <v>198489</v>
      </c>
      <c r="P250" s="30">
        <v>0</v>
      </c>
    </row>
    <row r="251" spans="1:16" x14ac:dyDescent="0.15">
      <c r="A251" s="27" t="s">
        <v>102</v>
      </c>
      <c r="B251" s="31">
        <v>3116</v>
      </c>
      <c r="C251" s="31">
        <v>2455</v>
      </c>
      <c r="D251" s="31">
        <v>2912</v>
      </c>
      <c r="E251" s="31">
        <v>3149</v>
      </c>
      <c r="F251" s="31">
        <v>3296</v>
      </c>
      <c r="G251" s="31">
        <v>4014</v>
      </c>
      <c r="H251" s="31">
        <v>4647</v>
      </c>
      <c r="I251" s="31">
        <v>4942</v>
      </c>
      <c r="J251" s="31">
        <v>3466</v>
      </c>
      <c r="K251" s="31">
        <v>3162</v>
      </c>
      <c r="L251" s="31">
        <v>2801</v>
      </c>
      <c r="M251" s="31">
        <v>4293</v>
      </c>
      <c r="N251" s="30">
        <v>42253</v>
      </c>
      <c r="O251" s="31">
        <v>42253</v>
      </c>
      <c r="P251" s="30">
        <v>0</v>
      </c>
    </row>
    <row r="252" spans="1:16" x14ac:dyDescent="0.15">
      <c r="A252" s="27" t="s">
        <v>110</v>
      </c>
      <c r="B252" s="31">
        <v>38727</v>
      </c>
      <c r="C252" s="31">
        <v>22894</v>
      </c>
      <c r="D252" s="31">
        <v>30192</v>
      </c>
      <c r="E252" s="31">
        <v>44692</v>
      </c>
      <c r="F252" s="31">
        <v>39720</v>
      </c>
      <c r="G252" s="31">
        <v>45848</v>
      </c>
      <c r="H252" s="31">
        <v>42808</v>
      </c>
      <c r="I252" s="31">
        <v>41841</v>
      </c>
      <c r="J252" s="31">
        <v>53301</v>
      </c>
      <c r="K252" s="31">
        <v>39908</v>
      </c>
      <c r="L252" s="31">
        <v>30412</v>
      </c>
      <c r="M252" s="31">
        <v>47203</v>
      </c>
      <c r="N252" s="30">
        <v>477546</v>
      </c>
      <c r="O252" s="31">
        <v>477546</v>
      </c>
      <c r="P252" s="30">
        <v>0</v>
      </c>
    </row>
    <row r="253" spans="1:16" x14ac:dyDescent="0.15">
      <c r="A253" s="27" t="s">
        <v>112</v>
      </c>
      <c r="B253" s="31">
        <v>32474</v>
      </c>
      <c r="C253" s="31">
        <v>27883</v>
      </c>
      <c r="D253" s="31">
        <v>28811</v>
      </c>
      <c r="E253" s="31">
        <v>30384</v>
      </c>
      <c r="F253" s="31">
        <v>29222</v>
      </c>
      <c r="G253" s="31">
        <v>32047</v>
      </c>
      <c r="H253" s="31">
        <v>39074</v>
      </c>
      <c r="I253" s="31">
        <v>29048</v>
      </c>
      <c r="J253" s="31">
        <v>33405</v>
      </c>
      <c r="K253" s="31">
        <v>31266</v>
      </c>
      <c r="L253" s="31">
        <v>26015</v>
      </c>
      <c r="M253" s="31">
        <v>35668</v>
      </c>
      <c r="N253" s="30">
        <v>375297</v>
      </c>
      <c r="O253" s="31">
        <v>375297</v>
      </c>
      <c r="P253" s="30">
        <v>0</v>
      </c>
    </row>
    <row r="254" spans="1:16" x14ac:dyDescent="0.15">
      <c r="A254" s="27" t="s">
        <v>321</v>
      </c>
      <c r="B254" s="31">
        <v>10412</v>
      </c>
      <c r="C254" s="31">
        <v>9851</v>
      </c>
      <c r="D254" s="31">
        <v>10501</v>
      </c>
      <c r="E254" s="31">
        <v>12575</v>
      </c>
      <c r="F254" s="31">
        <v>11832</v>
      </c>
      <c r="G254" s="31">
        <v>13151</v>
      </c>
      <c r="H254" s="31">
        <v>13303</v>
      </c>
      <c r="I254" s="31">
        <v>10347</v>
      </c>
      <c r="J254" s="31">
        <v>14082</v>
      </c>
      <c r="K254" s="31">
        <v>14403</v>
      </c>
      <c r="L254" s="31">
        <v>16806</v>
      </c>
      <c r="M254" s="31">
        <v>23387</v>
      </c>
      <c r="N254" s="30">
        <v>160650</v>
      </c>
      <c r="O254" s="31">
        <v>160650</v>
      </c>
      <c r="P254" s="30">
        <v>0</v>
      </c>
    </row>
    <row r="255" spans="1:16" x14ac:dyDescent="0.15">
      <c r="A255" s="27" t="s">
        <v>104</v>
      </c>
      <c r="B255" s="31">
        <v>1409</v>
      </c>
      <c r="C255" s="31">
        <v>1301</v>
      </c>
      <c r="D255" s="31">
        <v>1845</v>
      </c>
      <c r="E255" s="31">
        <v>1825</v>
      </c>
      <c r="F255" s="31">
        <v>1744</v>
      </c>
      <c r="G255" s="31">
        <v>1749</v>
      </c>
      <c r="H255" s="31">
        <v>2491</v>
      </c>
      <c r="I255" s="31">
        <v>2067</v>
      </c>
      <c r="J255" s="31">
        <v>1479</v>
      </c>
      <c r="K255" s="31">
        <v>1962</v>
      </c>
      <c r="L255" s="31">
        <v>1664</v>
      </c>
      <c r="M255" s="31">
        <v>1967</v>
      </c>
      <c r="N255" s="30">
        <v>21503</v>
      </c>
      <c r="O255" s="31">
        <v>21503</v>
      </c>
      <c r="P255" s="30">
        <v>0</v>
      </c>
    </row>
    <row r="256" spans="1:16" x14ac:dyDescent="0.15">
      <c r="A256" s="27" t="s">
        <v>320</v>
      </c>
      <c r="B256" s="31">
        <v>475058</v>
      </c>
      <c r="C256" s="31">
        <v>382281</v>
      </c>
      <c r="D256" s="31">
        <v>429981</v>
      </c>
      <c r="E256" s="31">
        <v>499769</v>
      </c>
      <c r="F256" s="31">
        <v>497580</v>
      </c>
      <c r="G256" s="31">
        <v>566368</v>
      </c>
      <c r="H256" s="31">
        <v>673121</v>
      </c>
      <c r="I256" s="31">
        <v>636325</v>
      </c>
      <c r="J256" s="31">
        <v>600719</v>
      </c>
      <c r="K256" s="31">
        <v>508174</v>
      </c>
      <c r="L256" s="31">
        <v>384487</v>
      </c>
      <c r="M256" s="31">
        <v>469135</v>
      </c>
      <c r="N256" s="30">
        <v>6122998</v>
      </c>
      <c r="O256" s="31">
        <v>6122998</v>
      </c>
      <c r="P256" s="30">
        <v>0</v>
      </c>
    </row>
    <row r="257" spans="1:16" x14ac:dyDescent="0.15">
      <c r="A257" s="27" t="s">
        <v>319</v>
      </c>
      <c r="B257" s="31">
        <v>25651</v>
      </c>
      <c r="C257" s="31">
        <v>28072</v>
      </c>
      <c r="D257" s="31">
        <v>32149</v>
      </c>
      <c r="E257" s="31">
        <v>46732</v>
      </c>
      <c r="F257" s="31">
        <v>36959</v>
      </c>
      <c r="G257" s="31">
        <v>34157</v>
      </c>
      <c r="H257" s="31">
        <v>47245</v>
      </c>
      <c r="I257" s="31">
        <v>35186</v>
      </c>
      <c r="J257" s="31">
        <v>36462</v>
      </c>
      <c r="K257" s="31">
        <v>37350</v>
      </c>
      <c r="L257" s="31">
        <v>37995</v>
      </c>
      <c r="M257" s="31">
        <v>59568</v>
      </c>
      <c r="N257" s="30">
        <v>457526</v>
      </c>
      <c r="O257" s="31">
        <v>457526</v>
      </c>
      <c r="P257" s="30">
        <v>0</v>
      </c>
    </row>
    <row r="258" spans="1:16" x14ac:dyDescent="0.15">
      <c r="A258" s="27" t="s">
        <v>16</v>
      </c>
      <c r="B258" s="30">
        <v>15508</v>
      </c>
      <c r="C258" s="30">
        <v>17411</v>
      </c>
      <c r="D258" s="30">
        <v>22068</v>
      </c>
      <c r="E258" s="30">
        <v>31956</v>
      </c>
      <c r="F258" s="30">
        <v>28183</v>
      </c>
      <c r="G258" s="30">
        <v>26857</v>
      </c>
      <c r="H258" s="30">
        <v>51027</v>
      </c>
      <c r="I258" s="30">
        <v>43831</v>
      </c>
      <c r="J258" s="30">
        <v>30327</v>
      </c>
      <c r="K258" s="30">
        <v>28997</v>
      </c>
      <c r="L258" s="30">
        <v>16936</v>
      </c>
      <c r="M258" s="30">
        <v>22845</v>
      </c>
      <c r="N258" s="30">
        <v>335946</v>
      </c>
      <c r="O258" s="30">
        <v>335946</v>
      </c>
      <c r="P258" s="30">
        <v>0</v>
      </c>
    </row>
    <row r="259" spans="1:16" x14ac:dyDescent="0.15">
      <c r="A259" s="27" t="s">
        <v>46</v>
      </c>
      <c r="B259" s="30">
        <v>17273</v>
      </c>
      <c r="C259" s="30">
        <v>18157</v>
      </c>
      <c r="D259" s="30">
        <v>24980</v>
      </c>
      <c r="E259" s="30">
        <v>29448</v>
      </c>
      <c r="F259" s="30">
        <v>33246</v>
      </c>
      <c r="G259" s="30">
        <v>30627</v>
      </c>
      <c r="H259" s="30">
        <v>34275</v>
      </c>
      <c r="I259" s="30">
        <v>39880</v>
      </c>
      <c r="J259" s="30">
        <v>42613</v>
      </c>
      <c r="K259" s="30">
        <v>32355</v>
      </c>
      <c r="L259" s="30">
        <v>18450</v>
      </c>
      <c r="M259" s="30">
        <v>16968</v>
      </c>
      <c r="N259" s="30">
        <v>338272</v>
      </c>
      <c r="O259" s="30">
        <v>338272</v>
      </c>
      <c r="P259" s="30">
        <v>0</v>
      </c>
    </row>
    <row r="260" spans="1:16" x14ac:dyDescent="0.15">
      <c r="A260" s="27" t="s">
        <v>76</v>
      </c>
      <c r="B260" s="30">
        <v>3492</v>
      </c>
      <c r="C260" s="30">
        <v>3500</v>
      </c>
      <c r="D260" s="30">
        <v>4096</v>
      </c>
      <c r="E260" s="30">
        <v>5289</v>
      </c>
      <c r="F260" s="30">
        <v>4718</v>
      </c>
      <c r="G260" s="30">
        <v>6869</v>
      </c>
      <c r="H260" s="30">
        <v>6188</v>
      </c>
      <c r="I260" s="30">
        <v>5827</v>
      </c>
      <c r="J260" s="30">
        <v>5805</v>
      </c>
      <c r="K260" s="30">
        <v>5835</v>
      </c>
      <c r="L260" s="30">
        <v>4076</v>
      </c>
      <c r="M260" s="30">
        <v>3824</v>
      </c>
      <c r="N260" s="30">
        <v>59519</v>
      </c>
      <c r="O260" s="30">
        <v>59519</v>
      </c>
      <c r="P260" s="30">
        <v>0</v>
      </c>
    </row>
    <row r="261" spans="1:16" x14ac:dyDescent="0.15">
      <c r="A261" s="27" t="s">
        <v>74</v>
      </c>
      <c r="B261" s="30">
        <v>8309</v>
      </c>
      <c r="C261" s="30">
        <v>6700</v>
      </c>
      <c r="D261" s="30">
        <v>7862</v>
      </c>
      <c r="E261" s="30">
        <v>9202</v>
      </c>
      <c r="F261" s="30">
        <v>9168</v>
      </c>
      <c r="G261" s="30">
        <v>13283</v>
      </c>
      <c r="H261" s="30">
        <v>19701</v>
      </c>
      <c r="I261" s="30">
        <v>34297</v>
      </c>
      <c r="J261" s="30">
        <v>13357</v>
      </c>
      <c r="K261" s="30">
        <v>10413</v>
      </c>
      <c r="L261" s="30">
        <v>7944</v>
      </c>
      <c r="M261" s="30">
        <v>10128</v>
      </c>
      <c r="N261" s="30">
        <v>150364</v>
      </c>
      <c r="O261" s="30">
        <v>150364</v>
      </c>
      <c r="P261" s="30">
        <v>0</v>
      </c>
    </row>
    <row r="262" spans="1:16" x14ac:dyDescent="0.15">
      <c r="A262" s="27" t="s">
        <v>101</v>
      </c>
      <c r="B262" s="30">
        <v>5484</v>
      </c>
      <c r="C262" s="30">
        <v>5482</v>
      </c>
      <c r="D262" s="30">
        <v>6548</v>
      </c>
      <c r="E262" s="30">
        <v>10723</v>
      </c>
      <c r="F262" s="30">
        <v>10021</v>
      </c>
      <c r="G262" s="30">
        <v>7763</v>
      </c>
      <c r="H262" s="30">
        <v>22922</v>
      </c>
      <c r="I262" s="30">
        <v>11472</v>
      </c>
      <c r="J262" s="30">
        <v>11643</v>
      </c>
      <c r="K262" s="30">
        <v>8829</v>
      </c>
      <c r="L262" s="30">
        <v>6089</v>
      </c>
      <c r="M262" s="30">
        <v>5320</v>
      </c>
      <c r="N262" s="30">
        <v>112296</v>
      </c>
      <c r="O262" s="30">
        <v>112296</v>
      </c>
      <c r="P262" s="30">
        <v>0</v>
      </c>
    </row>
    <row r="263" spans="1:16" x14ac:dyDescent="0.15">
      <c r="A263" s="27" t="s">
        <v>332</v>
      </c>
      <c r="B263" s="30">
        <v>5464</v>
      </c>
      <c r="C263" s="30">
        <v>5212</v>
      </c>
      <c r="D263" s="30">
        <v>5457</v>
      </c>
      <c r="E263" s="30">
        <v>7742</v>
      </c>
      <c r="F263" s="30">
        <v>6077</v>
      </c>
      <c r="G263" s="30">
        <v>9803</v>
      </c>
      <c r="H263" s="30">
        <v>14160</v>
      </c>
      <c r="I263" s="30">
        <v>20152</v>
      </c>
      <c r="J263" s="30">
        <v>12062</v>
      </c>
      <c r="K263" s="30">
        <v>9381</v>
      </c>
      <c r="L263" s="30">
        <v>6989</v>
      </c>
      <c r="M263" s="30">
        <v>6778</v>
      </c>
      <c r="N263" s="30">
        <v>109277</v>
      </c>
      <c r="O263" s="30">
        <v>109277</v>
      </c>
      <c r="P263" s="30">
        <v>0</v>
      </c>
    </row>
    <row r="264" spans="1:16" x14ac:dyDescent="0.15">
      <c r="A264" s="27" t="s">
        <v>263</v>
      </c>
      <c r="B264" s="30">
        <v>6438</v>
      </c>
      <c r="C264" s="30">
        <v>7178</v>
      </c>
      <c r="D264" s="30">
        <v>7131</v>
      </c>
      <c r="E264" s="30">
        <v>9349</v>
      </c>
      <c r="F264" s="30">
        <v>6393</v>
      </c>
      <c r="G264" s="30">
        <v>12483</v>
      </c>
      <c r="H264" s="30">
        <v>8299</v>
      </c>
      <c r="I264" s="30">
        <v>6212</v>
      </c>
      <c r="J264" s="30">
        <v>7336</v>
      </c>
      <c r="K264" s="30">
        <v>11815</v>
      </c>
      <c r="L264" s="30">
        <v>6783</v>
      </c>
      <c r="M264" s="30">
        <v>9160</v>
      </c>
      <c r="N264" s="30">
        <v>98577</v>
      </c>
      <c r="O264" s="30">
        <v>98577</v>
      </c>
      <c r="P264" s="30">
        <v>0</v>
      </c>
    </row>
    <row r="265" spans="1:16" x14ac:dyDescent="0.15">
      <c r="A265" s="27" t="s">
        <v>75</v>
      </c>
      <c r="B265" s="30">
        <v>3788</v>
      </c>
      <c r="C265" s="30">
        <v>3349</v>
      </c>
      <c r="D265" s="30">
        <v>4974</v>
      </c>
      <c r="E265" s="30">
        <v>8184</v>
      </c>
      <c r="F265" s="30">
        <v>6671</v>
      </c>
      <c r="G265" s="30">
        <v>7033</v>
      </c>
      <c r="H265" s="30">
        <v>15534</v>
      </c>
      <c r="I265" s="30">
        <v>7303</v>
      </c>
      <c r="J265" s="30">
        <v>8907</v>
      </c>
      <c r="K265" s="30">
        <v>7600</v>
      </c>
      <c r="L265" s="30">
        <v>4260</v>
      </c>
      <c r="M265" s="30">
        <v>4397</v>
      </c>
      <c r="N265" s="30">
        <v>82000</v>
      </c>
      <c r="O265" s="30">
        <v>82000</v>
      </c>
      <c r="P265" s="30">
        <v>0</v>
      </c>
    </row>
    <row r="266" spans="1:16" x14ac:dyDescent="0.15">
      <c r="A266" s="27" t="s">
        <v>37</v>
      </c>
      <c r="B266" s="30">
        <v>31800</v>
      </c>
      <c r="C266" s="30">
        <v>33624</v>
      </c>
      <c r="D266" s="30">
        <v>42949</v>
      </c>
      <c r="E266" s="30">
        <v>51412</v>
      </c>
      <c r="F266" s="30">
        <v>46091</v>
      </c>
      <c r="G266" s="30">
        <v>44747</v>
      </c>
      <c r="H266" s="30">
        <v>58195</v>
      </c>
      <c r="I266" s="30">
        <v>65818</v>
      </c>
      <c r="J266" s="30">
        <v>58297</v>
      </c>
      <c r="K266" s="30">
        <v>53213</v>
      </c>
      <c r="L266" s="30">
        <v>34084</v>
      </c>
      <c r="M266" s="30">
        <v>35891</v>
      </c>
      <c r="N266" s="30">
        <v>556121</v>
      </c>
      <c r="O266" s="30">
        <v>556121</v>
      </c>
      <c r="P266" s="30">
        <v>0</v>
      </c>
    </row>
    <row r="267" spans="1:16" x14ac:dyDescent="0.15">
      <c r="A267" s="27" t="s">
        <v>265</v>
      </c>
      <c r="B267" s="30">
        <v>4491</v>
      </c>
      <c r="C267" s="30">
        <v>4285</v>
      </c>
      <c r="D267" s="30">
        <v>4640</v>
      </c>
      <c r="E267" s="30">
        <v>4720</v>
      </c>
      <c r="F267" s="30">
        <v>4416</v>
      </c>
      <c r="G267" s="30">
        <v>5584</v>
      </c>
      <c r="H267" s="30">
        <v>5281</v>
      </c>
      <c r="I267" s="30">
        <v>5387</v>
      </c>
      <c r="J267" s="30">
        <v>5675</v>
      </c>
      <c r="K267" s="30">
        <v>4916</v>
      </c>
      <c r="L267" s="30">
        <v>3494</v>
      </c>
      <c r="M267" s="30">
        <v>5031</v>
      </c>
      <c r="N267" s="30">
        <v>57920</v>
      </c>
      <c r="O267" s="30">
        <v>57920</v>
      </c>
      <c r="P267" s="30">
        <v>0</v>
      </c>
    </row>
    <row r="268" spans="1:16" x14ac:dyDescent="0.15">
      <c r="A268" s="27" t="s">
        <v>77</v>
      </c>
      <c r="B268" s="30">
        <v>3088</v>
      </c>
      <c r="C268" s="30">
        <v>1422</v>
      </c>
      <c r="D268" s="30">
        <v>3328</v>
      </c>
      <c r="E268" s="30">
        <v>4295</v>
      </c>
      <c r="F268" s="30">
        <v>4661</v>
      </c>
      <c r="G268" s="30">
        <v>5926</v>
      </c>
      <c r="H268" s="30">
        <v>6756</v>
      </c>
      <c r="I268" s="30">
        <v>5088</v>
      </c>
      <c r="J268" s="30">
        <v>4383</v>
      </c>
      <c r="K268" s="30">
        <v>3433</v>
      </c>
      <c r="L268" s="30">
        <v>2911</v>
      </c>
      <c r="M268" s="30">
        <v>4400</v>
      </c>
      <c r="N268" s="30">
        <v>49691</v>
      </c>
      <c r="O268" s="30">
        <v>49691</v>
      </c>
      <c r="P268" s="30">
        <v>0</v>
      </c>
    </row>
    <row r="269" spans="1:16" x14ac:dyDescent="0.15">
      <c r="A269" s="27" t="s">
        <v>86</v>
      </c>
      <c r="B269" s="30">
        <v>18686</v>
      </c>
      <c r="C269" s="30">
        <v>14993</v>
      </c>
      <c r="D269" s="30">
        <v>15890</v>
      </c>
      <c r="E269" s="30">
        <v>20995</v>
      </c>
      <c r="F269" s="30">
        <v>32558</v>
      </c>
      <c r="G269" s="30">
        <v>29833</v>
      </c>
      <c r="H269" s="30">
        <v>20680</v>
      </c>
      <c r="I269" s="30">
        <v>20926</v>
      </c>
      <c r="J269" s="30">
        <v>19205</v>
      </c>
      <c r="K269" s="30">
        <v>15279</v>
      </c>
      <c r="L269" s="30">
        <v>14112</v>
      </c>
      <c r="M269" s="30">
        <v>16133</v>
      </c>
      <c r="N269" s="30">
        <v>239290</v>
      </c>
      <c r="O269" s="30">
        <v>239290</v>
      </c>
      <c r="P269" s="30">
        <v>0</v>
      </c>
    </row>
    <row r="270" spans="1:16" x14ac:dyDescent="0.15">
      <c r="A270" s="27" t="s">
        <v>24</v>
      </c>
      <c r="B270" s="30">
        <v>33149</v>
      </c>
      <c r="C270" s="30">
        <v>41462</v>
      </c>
      <c r="D270" s="30">
        <v>48239</v>
      </c>
      <c r="E270" s="30">
        <v>28742</v>
      </c>
      <c r="F270" s="30">
        <v>29805</v>
      </c>
      <c r="G270" s="30">
        <v>32601</v>
      </c>
      <c r="H270" s="30">
        <v>36471</v>
      </c>
      <c r="I270" s="30">
        <v>48356</v>
      </c>
      <c r="J270" s="30">
        <v>38915</v>
      </c>
      <c r="K270" s="30">
        <v>34353</v>
      </c>
      <c r="L270" s="30">
        <v>34900</v>
      </c>
      <c r="M270" s="30">
        <v>36428</v>
      </c>
      <c r="N270" s="30">
        <v>443421</v>
      </c>
      <c r="O270" s="30">
        <v>443421</v>
      </c>
      <c r="P270" s="30">
        <v>0</v>
      </c>
    </row>
    <row r="271" spans="1:16" x14ac:dyDescent="0.15">
      <c r="A271" s="27" t="s">
        <v>318</v>
      </c>
      <c r="B271" s="30">
        <v>40502</v>
      </c>
      <c r="C271" s="30">
        <v>35595</v>
      </c>
      <c r="D271" s="30">
        <v>28459</v>
      </c>
      <c r="E271" s="30">
        <v>35742</v>
      </c>
      <c r="F271" s="30">
        <v>32720</v>
      </c>
      <c r="G271" s="30">
        <v>37871</v>
      </c>
      <c r="H271" s="30">
        <v>39964</v>
      </c>
      <c r="I271" s="30">
        <v>30749</v>
      </c>
      <c r="J271" s="30">
        <v>43675</v>
      </c>
      <c r="K271" s="30">
        <v>36696</v>
      </c>
      <c r="L271" s="30">
        <v>25950</v>
      </c>
      <c r="M271" s="30">
        <v>34093</v>
      </c>
      <c r="N271" s="30">
        <v>422016</v>
      </c>
      <c r="O271" s="30">
        <v>422016</v>
      </c>
      <c r="P271" s="30">
        <v>0</v>
      </c>
    </row>
    <row r="272" spans="1:16" x14ac:dyDescent="0.15">
      <c r="A272" s="27" t="s">
        <v>331</v>
      </c>
      <c r="B272" s="30">
        <v>112430</v>
      </c>
      <c r="C272" s="30">
        <v>56509</v>
      </c>
      <c r="D272" s="30">
        <v>51317</v>
      </c>
      <c r="E272" s="30">
        <v>58242</v>
      </c>
      <c r="F272" s="30">
        <v>68691</v>
      </c>
      <c r="G272" s="30">
        <v>79254</v>
      </c>
      <c r="H272" s="30">
        <v>113481</v>
      </c>
      <c r="I272" s="30">
        <v>98579</v>
      </c>
      <c r="J272" s="30">
        <v>95463</v>
      </c>
      <c r="K272" s="30">
        <v>65085</v>
      </c>
      <c r="L272" s="30">
        <v>49282</v>
      </c>
      <c r="M272" s="30">
        <v>57383</v>
      </c>
      <c r="N272" s="30">
        <v>905716</v>
      </c>
      <c r="O272" s="30">
        <v>905716</v>
      </c>
      <c r="P272" s="30">
        <v>0</v>
      </c>
    </row>
    <row r="273" spans="1:16" x14ac:dyDescent="0.15">
      <c r="A273" s="27" t="s">
        <v>329</v>
      </c>
      <c r="B273" s="30">
        <v>17707</v>
      </c>
      <c r="C273" s="30">
        <v>11972</v>
      </c>
      <c r="D273" s="30">
        <v>12557</v>
      </c>
      <c r="E273" s="30">
        <v>12120</v>
      </c>
      <c r="F273" s="30">
        <v>16285</v>
      </c>
      <c r="G273" s="30">
        <v>19957</v>
      </c>
      <c r="H273" s="30">
        <v>20230</v>
      </c>
      <c r="I273" s="30">
        <v>15624</v>
      </c>
      <c r="J273" s="30">
        <v>16518</v>
      </c>
      <c r="K273" s="30">
        <v>15830</v>
      </c>
      <c r="L273" s="30">
        <v>13661</v>
      </c>
      <c r="M273" s="30">
        <v>12217</v>
      </c>
      <c r="N273" s="30">
        <v>184678</v>
      </c>
      <c r="O273" s="30">
        <v>184678</v>
      </c>
      <c r="P273" s="30">
        <v>0</v>
      </c>
    </row>
    <row r="274" spans="1:16" x14ac:dyDescent="0.15">
      <c r="A274" s="27" t="s">
        <v>330</v>
      </c>
      <c r="B274" s="30">
        <v>3934</v>
      </c>
      <c r="C274" s="30">
        <v>4234</v>
      </c>
      <c r="D274" s="30">
        <v>5772</v>
      </c>
      <c r="E274" s="30">
        <v>5665</v>
      </c>
      <c r="F274" s="30">
        <v>4678</v>
      </c>
      <c r="G274" s="30">
        <v>6196</v>
      </c>
      <c r="H274" s="30">
        <v>7475</v>
      </c>
      <c r="I274" s="30">
        <v>6941</v>
      </c>
      <c r="J274" s="30">
        <v>8001</v>
      </c>
      <c r="K274" s="30">
        <v>6108</v>
      </c>
      <c r="L274" s="30">
        <v>3806</v>
      </c>
      <c r="M274" s="30">
        <v>4071</v>
      </c>
      <c r="N274" s="30">
        <v>66881</v>
      </c>
      <c r="O274" s="30">
        <v>66881</v>
      </c>
      <c r="P274" s="30">
        <v>0</v>
      </c>
    </row>
    <row r="275" spans="1:16" x14ac:dyDescent="0.15">
      <c r="A275" s="27" t="s">
        <v>21</v>
      </c>
      <c r="B275" s="30">
        <v>31606</v>
      </c>
      <c r="C275" s="30">
        <v>18678</v>
      </c>
      <c r="D275" s="30">
        <v>25389</v>
      </c>
      <c r="E275" s="30">
        <v>34920</v>
      </c>
      <c r="F275" s="30">
        <v>31106</v>
      </c>
      <c r="G275" s="30">
        <v>36554</v>
      </c>
      <c r="H275" s="30">
        <v>31775</v>
      </c>
      <c r="I275" s="30">
        <v>32563</v>
      </c>
      <c r="J275" s="30">
        <v>42909</v>
      </c>
      <c r="K275" s="30">
        <v>30811</v>
      </c>
      <c r="L275" s="30">
        <v>24745</v>
      </c>
      <c r="M275" s="30">
        <v>39699</v>
      </c>
      <c r="N275" s="30">
        <v>380755</v>
      </c>
      <c r="O275" s="30">
        <v>380755</v>
      </c>
      <c r="P275" s="30">
        <v>0</v>
      </c>
    </row>
    <row r="276" spans="1:16" x14ac:dyDescent="0.15">
      <c r="A276" s="27" t="s">
        <v>70</v>
      </c>
      <c r="B276" s="30">
        <v>6277</v>
      </c>
      <c r="C276" s="30">
        <v>5417</v>
      </c>
      <c r="D276" s="30">
        <v>4524</v>
      </c>
      <c r="E276" s="30">
        <v>4393</v>
      </c>
      <c r="F276" s="30">
        <v>5043</v>
      </c>
      <c r="G276" s="30">
        <v>4261</v>
      </c>
      <c r="H276" s="30">
        <v>6431</v>
      </c>
      <c r="I276" s="30">
        <v>3805</v>
      </c>
      <c r="J276" s="30">
        <v>5043</v>
      </c>
      <c r="K276" s="30">
        <v>3914</v>
      </c>
      <c r="L276" s="30">
        <v>2998</v>
      </c>
      <c r="M276" s="30">
        <v>4084</v>
      </c>
      <c r="N276" s="30">
        <v>56190</v>
      </c>
      <c r="O276" s="30">
        <v>56190</v>
      </c>
      <c r="P276" s="30">
        <v>0</v>
      </c>
    </row>
    <row r="277" spans="1:16" x14ac:dyDescent="0.15">
      <c r="A277" s="27" t="s">
        <v>71</v>
      </c>
      <c r="B277" s="30">
        <v>14486</v>
      </c>
      <c r="C277" s="30">
        <v>10870</v>
      </c>
      <c r="D277" s="30">
        <v>10829</v>
      </c>
      <c r="E277" s="30">
        <v>12052</v>
      </c>
      <c r="F277" s="30">
        <v>11406</v>
      </c>
      <c r="G277" s="30">
        <v>13160</v>
      </c>
      <c r="H277" s="30">
        <v>17316</v>
      </c>
      <c r="I277" s="30">
        <v>12328</v>
      </c>
      <c r="J277" s="30">
        <v>14456</v>
      </c>
      <c r="K277" s="30">
        <v>13107</v>
      </c>
      <c r="L277" s="30">
        <v>11287</v>
      </c>
      <c r="M277" s="30">
        <v>16677</v>
      </c>
      <c r="N277" s="30">
        <v>157974</v>
      </c>
      <c r="O277" s="30">
        <v>157974</v>
      </c>
      <c r="P277" s="30">
        <v>0</v>
      </c>
    </row>
    <row r="278" spans="1:16" x14ac:dyDescent="0.15">
      <c r="A278" s="27" t="s">
        <v>99</v>
      </c>
      <c r="B278" s="30">
        <v>4156</v>
      </c>
      <c r="C278" s="30">
        <v>3193</v>
      </c>
      <c r="D278" s="30">
        <v>4427</v>
      </c>
      <c r="E278" s="30">
        <v>5504</v>
      </c>
      <c r="F278" s="30">
        <v>4326</v>
      </c>
      <c r="G278" s="30">
        <v>7058</v>
      </c>
      <c r="H278" s="30">
        <v>5180</v>
      </c>
      <c r="I278" s="30">
        <v>4218</v>
      </c>
      <c r="J278" s="30">
        <v>4427</v>
      </c>
      <c r="K278" s="30">
        <v>5499</v>
      </c>
      <c r="L278" s="30">
        <v>5040</v>
      </c>
      <c r="M278" s="30">
        <v>6752</v>
      </c>
      <c r="N278" s="30">
        <v>59780</v>
      </c>
      <c r="O278" s="30">
        <v>59780</v>
      </c>
      <c r="P278" s="30">
        <v>0</v>
      </c>
    </row>
    <row r="279" spans="1:16" x14ac:dyDescent="0.15">
      <c r="A279" s="27" t="s">
        <v>269</v>
      </c>
      <c r="B279" s="27">
        <v>894</v>
      </c>
      <c r="C279" s="27">
        <v>763</v>
      </c>
      <c r="D279" s="27">
        <v>868</v>
      </c>
      <c r="E279" s="27">
        <v>973</v>
      </c>
      <c r="F279" s="27">
        <v>788</v>
      </c>
      <c r="G279" s="27">
        <v>893</v>
      </c>
      <c r="H279" s="27">
        <v>971</v>
      </c>
      <c r="I279" s="27">
        <v>922</v>
      </c>
      <c r="J279" s="27">
        <v>833</v>
      </c>
      <c r="K279" s="27">
        <v>802</v>
      </c>
      <c r="L279" s="27">
        <v>721</v>
      </c>
      <c r="M279" s="27">
        <v>996</v>
      </c>
      <c r="N279" s="30">
        <v>10424</v>
      </c>
      <c r="O279" s="30">
        <v>10424</v>
      </c>
      <c r="P279" s="30">
        <v>0</v>
      </c>
    </row>
    <row r="281" spans="1:16" x14ac:dyDescent="0.15">
      <c r="A281" s="60">
        <v>2016</v>
      </c>
      <c r="B281" s="27" t="s">
        <v>1</v>
      </c>
      <c r="C281" s="27" t="s">
        <v>2</v>
      </c>
      <c r="D281" s="27" t="s">
        <v>3</v>
      </c>
      <c r="E281" s="27" t="s">
        <v>4</v>
      </c>
      <c r="F281" s="27" t="s">
        <v>5</v>
      </c>
      <c r="G281" s="27" t="s">
        <v>6</v>
      </c>
      <c r="H281" s="27" t="s">
        <v>7</v>
      </c>
      <c r="I281" s="27" t="s">
        <v>8</v>
      </c>
      <c r="J281" s="27" t="s">
        <v>9</v>
      </c>
      <c r="K281" s="27" t="s">
        <v>47</v>
      </c>
      <c r="L281" s="27" t="s">
        <v>48</v>
      </c>
      <c r="M281" s="27" t="s">
        <v>49</v>
      </c>
      <c r="O281" s="89" t="s">
        <v>45</v>
      </c>
      <c r="P281" s="89" t="s">
        <v>270</v>
      </c>
    </row>
    <row r="282" spans="1:16" x14ac:dyDescent="0.15">
      <c r="A282" s="27" t="s">
        <v>328</v>
      </c>
      <c r="B282" s="31">
        <v>105418</v>
      </c>
      <c r="C282" s="31">
        <v>112431</v>
      </c>
      <c r="D282" s="31">
        <v>153706</v>
      </c>
      <c r="E282" s="31">
        <v>149541</v>
      </c>
      <c r="F282" s="31">
        <v>163333</v>
      </c>
      <c r="G282" s="31">
        <v>181075</v>
      </c>
      <c r="H282" s="31">
        <v>262808</v>
      </c>
      <c r="I282" s="31">
        <v>242543</v>
      </c>
      <c r="J282" s="31">
        <v>211647</v>
      </c>
      <c r="K282" s="31">
        <v>190743</v>
      </c>
      <c r="L282" s="31">
        <v>113935</v>
      </c>
      <c r="M282" s="31">
        <v>123388</v>
      </c>
      <c r="N282" s="30">
        <v>2010568</v>
      </c>
      <c r="O282" s="31">
        <v>2010568</v>
      </c>
      <c r="P282" s="30">
        <v>0</v>
      </c>
    </row>
    <row r="283" spans="1:16" x14ac:dyDescent="0.15">
      <c r="A283" s="27" t="s">
        <v>327</v>
      </c>
      <c r="B283" s="31">
        <v>11150</v>
      </c>
      <c r="C283" s="31">
        <v>9783</v>
      </c>
      <c r="D283" s="31">
        <v>11837</v>
      </c>
      <c r="E283" s="31">
        <v>12124</v>
      </c>
      <c r="F283" s="31">
        <v>12567</v>
      </c>
      <c r="G283" s="31">
        <v>15738</v>
      </c>
      <c r="H283" s="31">
        <v>13859</v>
      </c>
      <c r="I283" s="31">
        <v>14059</v>
      </c>
      <c r="J283" s="31">
        <v>17680</v>
      </c>
      <c r="K283" s="31">
        <v>16179</v>
      </c>
      <c r="L283" s="31">
        <v>12195</v>
      </c>
      <c r="M283" s="31">
        <v>14771</v>
      </c>
      <c r="N283" s="30">
        <v>161942</v>
      </c>
      <c r="O283" s="31">
        <v>161942</v>
      </c>
      <c r="P283" s="30">
        <v>0</v>
      </c>
    </row>
    <row r="284" spans="1:16" x14ac:dyDescent="0.15">
      <c r="A284" s="27" t="s">
        <v>53</v>
      </c>
      <c r="B284" s="31">
        <v>196681</v>
      </c>
      <c r="C284" s="31">
        <v>184912</v>
      </c>
      <c r="D284" s="31">
        <v>171275</v>
      </c>
      <c r="E284" s="31">
        <v>169390</v>
      </c>
      <c r="F284" s="31">
        <v>203164</v>
      </c>
      <c r="G284" s="31">
        <v>231858</v>
      </c>
      <c r="H284" s="31">
        <v>270359</v>
      </c>
      <c r="I284" s="31">
        <v>246021</v>
      </c>
      <c r="J284" s="31">
        <v>257360</v>
      </c>
      <c r="K284" s="31">
        <v>195866</v>
      </c>
      <c r="L284" s="31">
        <v>166102</v>
      </c>
      <c r="M284" s="31">
        <v>214057</v>
      </c>
      <c r="N284" s="30">
        <v>2507045</v>
      </c>
      <c r="O284" s="31">
        <v>2507045</v>
      </c>
      <c r="P284" s="30">
        <v>0</v>
      </c>
    </row>
    <row r="285" spans="1:16" x14ac:dyDescent="0.15">
      <c r="A285" s="27" t="s">
        <v>108</v>
      </c>
      <c r="B285" s="31">
        <v>20971</v>
      </c>
      <c r="C285" s="31">
        <v>12517</v>
      </c>
      <c r="D285" s="31">
        <v>15962</v>
      </c>
      <c r="E285" s="31">
        <v>17752</v>
      </c>
      <c r="F285" s="31">
        <v>18207</v>
      </c>
      <c r="G285" s="31">
        <v>22603</v>
      </c>
      <c r="H285" s="31">
        <v>37874</v>
      </c>
      <c r="I285" s="31">
        <v>32008</v>
      </c>
      <c r="J285" s="31">
        <v>25019</v>
      </c>
      <c r="K285" s="31">
        <v>17518</v>
      </c>
      <c r="L285" s="31">
        <v>12595</v>
      </c>
      <c r="M285" s="31">
        <v>14263</v>
      </c>
      <c r="N285" s="30">
        <v>247289</v>
      </c>
      <c r="O285" s="31">
        <v>247289</v>
      </c>
      <c r="P285" s="30">
        <v>0</v>
      </c>
    </row>
    <row r="286" spans="1:16" x14ac:dyDescent="0.15">
      <c r="A286" s="27" t="s">
        <v>102</v>
      </c>
      <c r="B286" s="31">
        <v>2805</v>
      </c>
      <c r="C286" s="31">
        <v>2138</v>
      </c>
      <c r="D286" s="31">
        <v>3123</v>
      </c>
      <c r="E286" s="31">
        <v>3188</v>
      </c>
      <c r="F286" s="31">
        <v>3549</v>
      </c>
      <c r="G286" s="31">
        <v>3709</v>
      </c>
      <c r="H286" s="31">
        <v>5045</v>
      </c>
      <c r="I286" s="31">
        <v>5169</v>
      </c>
      <c r="J286" s="31">
        <v>4116</v>
      </c>
      <c r="K286" s="31">
        <v>3563</v>
      </c>
      <c r="L286" s="31">
        <v>2736</v>
      </c>
      <c r="M286" s="31">
        <v>4618</v>
      </c>
      <c r="N286" s="30">
        <v>43759</v>
      </c>
      <c r="O286" s="31">
        <v>43759</v>
      </c>
      <c r="P286" s="30">
        <v>0</v>
      </c>
    </row>
    <row r="287" spans="1:16" x14ac:dyDescent="0.15">
      <c r="A287" s="27" t="s">
        <v>110</v>
      </c>
      <c r="B287" s="31">
        <v>39177</v>
      </c>
      <c r="C287" s="31">
        <v>24929</v>
      </c>
      <c r="D287" s="31">
        <v>33256</v>
      </c>
      <c r="E287" s="31">
        <v>43514</v>
      </c>
      <c r="F287" s="31">
        <v>40078</v>
      </c>
      <c r="G287" s="31">
        <v>48054</v>
      </c>
      <c r="H287" s="31">
        <v>48250</v>
      </c>
      <c r="I287" s="31">
        <v>43426</v>
      </c>
      <c r="J287" s="31">
        <v>56119</v>
      </c>
      <c r="K287" s="31">
        <v>44147</v>
      </c>
      <c r="L287" s="31">
        <v>31777</v>
      </c>
      <c r="M287" s="31">
        <v>45092</v>
      </c>
      <c r="N287" s="30">
        <v>497819</v>
      </c>
      <c r="O287" s="31">
        <v>497819</v>
      </c>
      <c r="P287" s="30">
        <v>0</v>
      </c>
    </row>
    <row r="288" spans="1:16" x14ac:dyDescent="0.15">
      <c r="A288" s="27" t="s">
        <v>112</v>
      </c>
      <c r="B288" s="31">
        <v>29786</v>
      </c>
      <c r="C288" s="31">
        <v>25199</v>
      </c>
      <c r="D288" s="31">
        <v>27193</v>
      </c>
      <c r="E288" s="31">
        <v>27418</v>
      </c>
      <c r="F288" s="31">
        <v>33811</v>
      </c>
      <c r="G288" s="31">
        <v>35387</v>
      </c>
      <c r="H288" s="31">
        <v>35632</v>
      </c>
      <c r="I288" s="31">
        <v>27796</v>
      </c>
      <c r="J288" s="31">
        <v>34124</v>
      </c>
      <c r="K288" s="31">
        <v>34740</v>
      </c>
      <c r="L288" s="31">
        <v>24531</v>
      </c>
      <c r="M288" s="31">
        <v>34889</v>
      </c>
      <c r="N288" s="30">
        <v>370506</v>
      </c>
      <c r="O288" s="31">
        <v>370506</v>
      </c>
      <c r="P288" s="30">
        <v>0</v>
      </c>
    </row>
    <row r="289" spans="1:16" x14ac:dyDescent="0.15">
      <c r="A289" s="27" t="s">
        <v>321</v>
      </c>
      <c r="B289" s="31">
        <v>10128</v>
      </c>
      <c r="C289" s="31">
        <v>10133</v>
      </c>
      <c r="D289" s="31">
        <v>12930</v>
      </c>
      <c r="E289" s="31">
        <v>11165</v>
      </c>
      <c r="F289" s="31">
        <v>12776</v>
      </c>
      <c r="G289" s="31">
        <v>14405</v>
      </c>
      <c r="H289" s="31">
        <v>14531</v>
      </c>
      <c r="I289" s="31">
        <v>11049</v>
      </c>
      <c r="J289" s="31">
        <v>14687</v>
      </c>
      <c r="K289" s="31">
        <v>15722</v>
      </c>
      <c r="L289" s="31">
        <v>17432</v>
      </c>
      <c r="M289" s="31">
        <v>24699</v>
      </c>
      <c r="N289" s="30">
        <v>169657</v>
      </c>
      <c r="O289" s="31">
        <v>169657</v>
      </c>
      <c r="P289" s="30">
        <v>0</v>
      </c>
    </row>
    <row r="290" spans="1:16" x14ac:dyDescent="0.15">
      <c r="A290" s="27" t="s">
        <v>104</v>
      </c>
      <c r="B290" s="31">
        <v>1451</v>
      </c>
      <c r="C290" s="31">
        <v>1182</v>
      </c>
      <c r="D290" s="31">
        <v>1723</v>
      </c>
      <c r="E290" s="31">
        <v>1811</v>
      </c>
      <c r="F290" s="31">
        <v>1592</v>
      </c>
      <c r="G290" s="31">
        <v>1793</v>
      </c>
      <c r="H290" s="31">
        <v>2531</v>
      </c>
      <c r="I290" s="31">
        <v>1997</v>
      </c>
      <c r="J290" s="31">
        <v>1827</v>
      </c>
      <c r="K290" s="31">
        <v>2023</v>
      </c>
      <c r="L290" s="31">
        <v>1680</v>
      </c>
      <c r="M290" s="31">
        <v>1953</v>
      </c>
      <c r="N290" s="30">
        <v>21563</v>
      </c>
      <c r="O290" s="31">
        <v>21563</v>
      </c>
      <c r="P290" s="30">
        <v>0</v>
      </c>
    </row>
    <row r="291" spans="1:16" x14ac:dyDescent="0.15">
      <c r="A291" s="27" t="s">
        <v>320</v>
      </c>
      <c r="B291" s="31">
        <v>417567</v>
      </c>
      <c r="C291" s="31">
        <v>383224</v>
      </c>
      <c r="D291" s="31">
        <v>431005</v>
      </c>
      <c r="E291" s="31">
        <v>435903</v>
      </c>
      <c r="F291" s="31">
        <v>489077</v>
      </c>
      <c r="G291" s="31">
        <v>554622</v>
      </c>
      <c r="H291" s="31">
        <v>690889</v>
      </c>
      <c r="I291" s="31">
        <v>624068</v>
      </c>
      <c r="J291" s="31">
        <v>622579</v>
      </c>
      <c r="K291" s="31">
        <v>520501</v>
      </c>
      <c r="L291" s="31">
        <v>382983</v>
      </c>
      <c r="M291" s="31">
        <v>477730</v>
      </c>
      <c r="N291" s="30">
        <v>6030148</v>
      </c>
      <c r="O291" s="31">
        <v>6030148</v>
      </c>
      <c r="P291" s="30">
        <v>0</v>
      </c>
    </row>
    <row r="292" spans="1:16" x14ac:dyDescent="0.15">
      <c r="A292" s="27" t="s">
        <v>319</v>
      </c>
      <c r="B292" s="31">
        <v>25897</v>
      </c>
      <c r="C292" s="31">
        <v>29094</v>
      </c>
      <c r="D292" s="31">
        <v>46064</v>
      </c>
      <c r="E292" s="31">
        <v>34483</v>
      </c>
      <c r="F292" s="31">
        <v>38366</v>
      </c>
      <c r="G292" s="31">
        <v>48559</v>
      </c>
      <c r="H292" s="31">
        <v>57860</v>
      </c>
      <c r="I292" s="31">
        <v>37642</v>
      </c>
      <c r="J292" s="31">
        <v>41317</v>
      </c>
      <c r="K292" s="31">
        <v>41309</v>
      </c>
      <c r="L292" s="31">
        <v>39306</v>
      </c>
      <c r="M292" s="31">
        <v>61446</v>
      </c>
      <c r="N292" s="30">
        <v>501343</v>
      </c>
      <c r="O292" s="31">
        <v>501343</v>
      </c>
      <c r="P292" s="30">
        <v>0</v>
      </c>
    </row>
    <row r="293" spans="1:16" x14ac:dyDescent="0.15">
      <c r="A293" s="27" t="s">
        <v>16</v>
      </c>
      <c r="B293" s="30">
        <v>15018</v>
      </c>
      <c r="C293" s="30">
        <v>16854</v>
      </c>
      <c r="D293" s="30">
        <v>17523</v>
      </c>
      <c r="E293" s="30">
        <v>29479</v>
      </c>
      <c r="F293" s="30">
        <v>27971</v>
      </c>
      <c r="G293" s="30">
        <v>26900</v>
      </c>
      <c r="H293" s="30">
        <v>50904</v>
      </c>
      <c r="I293" s="30">
        <v>42655</v>
      </c>
      <c r="J293" s="30">
        <v>32217</v>
      </c>
      <c r="K293" s="30">
        <v>30849</v>
      </c>
      <c r="L293" s="30">
        <v>15339</v>
      </c>
      <c r="M293" s="30">
        <v>19036</v>
      </c>
      <c r="N293" s="30">
        <v>324745</v>
      </c>
      <c r="O293" s="30">
        <v>324745</v>
      </c>
      <c r="P293" s="30">
        <v>0</v>
      </c>
    </row>
    <row r="294" spans="1:16" x14ac:dyDescent="0.15">
      <c r="A294" s="27" t="s">
        <v>46</v>
      </c>
      <c r="B294" s="30">
        <v>15491</v>
      </c>
      <c r="C294" s="30">
        <v>17331</v>
      </c>
      <c r="D294" s="30">
        <v>24686</v>
      </c>
      <c r="E294" s="30">
        <v>22679</v>
      </c>
      <c r="F294" s="30">
        <v>30860</v>
      </c>
      <c r="G294" s="30">
        <v>26536</v>
      </c>
      <c r="H294" s="30">
        <v>35516</v>
      </c>
      <c r="I294" s="30">
        <v>40319</v>
      </c>
      <c r="J294" s="30">
        <v>39877</v>
      </c>
      <c r="K294" s="30">
        <v>32057</v>
      </c>
      <c r="L294" s="30">
        <v>18405</v>
      </c>
      <c r="M294" s="30">
        <v>17499</v>
      </c>
      <c r="N294" s="30">
        <v>321256</v>
      </c>
      <c r="O294" s="30">
        <v>321256</v>
      </c>
      <c r="P294" s="30">
        <v>0</v>
      </c>
    </row>
    <row r="295" spans="1:16" x14ac:dyDescent="0.15">
      <c r="A295" s="27" t="s">
        <v>76</v>
      </c>
      <c r="B295" s="30">
        <v>3122</v>
      </c>
      <c r="C295" s="30">
        <v>3135</v>
      </c>
      <c r="D295" s="30">
        <v>4866</v>
      </c>
      <c r="E295" s="30">
        <v>3800</v>
      </c>
      <c r="F295" s="30">
        <v>4668</v>
      </c>
      <c r="G295" s="30">
        <v>6896</v>
      </c>
      <c r="H295" s="30">
        <v>5902</v>
      </c>
      <c r="I295" s="30">
        <v>4895</v>
      </c>
      <c r="J295" s="30">
        <v>5834</v>
      </c>
      <c r="K295" s="30">
        <v>5251</v>
      </c>
      <c r="L295" s="30">
        <v>3559</v>
      </c>
      <c r="M295" s="30">
        <v>3433</v>
      </c>
      <c r="N295" s="30">
        <v>55361</v>
      </c>
      <c r="O295" s="30">
        <v>55361</v>
      </c>
      <c r="P295" s="30">
        <v>0</v>
      </c>
    </row>
    <row r="296" spans="1:16" x14ac:dyDescent="0.15">
      <c r="A296" s="27" t="s">
        <v>74</v>
      </c>
      <c r="B296" s="30">
        <v>7112</v>
      </c>
      <c r="C296" s="30">
        <v>5804</v>
      </c>
      <c r="D296" s="30">
        <v>6943</v>
      </c>
      <c r="E296" s="30">
        <v>6453</v>
      </c>
      <c r="F296" s="30">
        <v>9041</v>
      </c>
      <c r="G296" s="30">
        <v>12750</v>
      </c>
      <c r="H296" s="30">
        <v>16785</v>
      </c>
      <c r="I296" s="30">
        <v>29878</v>
      </c>
      <c r="J296" s="30">
        <v>13378</v>
      </c>
      <c r="K296" s="30">
        <v>10032</v>
      </c>
      <c r="L296" s="30">
        <v>6988</v>
      </c>
      <c r="M296" s="30">
        <v>9757</v>
      </c>
      <c r="N296" s="30">
        <v>134921</v>
      </c>
      <c r="O296" s="30">
        <v>134921</v>
      </c>
      <c r="P296" s="30">
        <v>0</v>
      </c>
    </row>
    <row r="297" spans="1:16" x14ac:dyDescent="0.15">
      <c r="A297" s="27" t="s">
        <v>101</v>
      </c>
      <c r="B297" s="30">
        <v>5098</v>
      </c>
      <c r="C297" s="30">
        <v>5124</v>
      </c>
      <c r="D297" s="30">
        <v>5580</v>
      </c>
      <c r="E297" s="30">
        <v>9264</v>
      </c>
      <c r="F297" s="30">
        <v>8813</v>
      </c>
      <c r="G297" s="30">
        <v>7346</v>
      </c>
      <c r="H297" s="30">
        <v>20568</v>
      </c>
      <c r="I297" s="30">
        <v>10319</v>
      </c>
      <c r="J297" s="30">
        <v>11636</v>
      </c>
      <c r="K297" s="30">
        <v>8577</v>
      </c>
      <c r="L297" s="30">
        <v>5414</v>
      </c>
      <c r="M297" s="30">
        <v>5140</v>
      </c>
      <c r="N297" s="30">
        <v>102879</v>
      </c>
      <c r="O297" s="30">
        <v>102879</v>
      </c>
      <c r="P297" s="30">
        <v>0</v>
      </c>
    </row>
    <row r="298" spans="1:16" x14ac:dyDescent="0.15">
      <c r="A298" s="27" t="s">
        <v>332</v>
      </c>
      <c r="B298" s="30">
        <v>4811</v>
      </c>
      <c r="C298" s="30">
        <v>4028</v>
      </c>
      <c r="D298" s="30">
        <v>6750</v>
      </c>
      <c r="E298" s="30">
        <v>4891</v>
      </c>
      <c r="F298" s="30">
        <v>6594</v>
      </c>
      <c r="G298" s="30">
        <v>9114</v>
      </c>
      <c r="H298" s="30">
        <v>11305</v>
      </c>
      <c r="I298" s="30">
        <v>13858</v>
      </c>
      <c r="J298" s="30">
        <v>9152</v>
      </c>
      <c r="K298" s="30">
        <v>7146</v>
      </c>
      <c r="L298" s="30">
        <v>5554</v>
      </c>
      <c r="M298" s="30">
        <v>6041</v>
      </c>
      <c r="N298" s="30">
        <v>89244</v>
      </c>
      <c r="O298" s="30">
        <v>89244</v>
      </c>
      <c r="P298" s="30">
        <v>0</v>
      </c>
    </row>
    <row r="299" spans="1:16" x14ac:dyDescent="0.15">
      <c r="A299" s="27" t="s">
        <v>263</v>
      </c>
      <c r="B299" s="30">
        <v>5526</v>
      </c>
      <c r="C299" s="30">
        <v>6096</v>
      </c>
      <c r="D299" s="30">
        <v>10226</v>
      </c>
      <c r="E299" s="30">
        <v>8435</v>
      </c>
      <c r="F299" s="30">
        <v>6614</v>
      </c>
      <c r="G299" s="30">
        <v>14486</v>
      </c>
      <c r="H299" s="30">
        <v>10436</v>
      </c>
      <c r="I299" s="30">
        <v>6852</v>
      </c>
      <c r="J299" s="30">
        <v>8438</v>
      </c>
      <c r="K299" s="30">
        <v>12613</v>
      </c>
      <c r="L299" s="30">
        <v>6838</v>
      </c>
      <c r="M299" s="30">
        <v>9383</v>
      </c>
      <c r="N299" s="30">
        <v>105943</v>
      </c>
      <c r="O299" s="30">
        <v>105943</v>
      </c>
      <c r="P299" s="30">
        <v>0</v>
      </c>
    </row>
    <row r="300" spans="1:16" x14ac:dyDescent="0.15">
      <c r="A300" s="27" t="s">
        <v>75</v>
      </c>
      <c r="B300" s="30">
        <v>4257</v>
      </c>
      <c r="C300" s="30">
        <v>4292</v>
      </c>
      <c r="D300" s="30">
        <v>6073</v>
      </c>
      <c r="E300" s="30">
        <v>7013</v>
      </c>
      <c r="F300" s="30">
        <v>6993</v>
      </c>
      <c r="G300" s="30">
        <v>6969</v>
      </c>
      <c r="H300" s="30">
        <v>16120</v>
      </c>
      <c r="I300" s="30">
        <v>7843</v>
      </c>
      <c r="J300" s="30">
        <v>9557</v>
      </c>
      <c r="K300" s="30">
        <v>8472</v>
      </c>
      <c r="L300" s="30">
        <v>4043</v>
      </c>
      <c r="M300" s="30">
        <v>3997</v>
      </c>
      <c r="N300" s="30">
        <v>85629</v>
      </c>
      <c r="O300" s="30">
        <v>85629</v>
      </c>
      <c r="P300" s="30">
        <v>0</v>
      </c>
    </row>
    <row r="301" spans="1:16" x14ac:dyDescent="0.15">
      <c r="A301" s="27" t="s">
        <v>37</v>
      </c>
      <c r="B301" s="30">
        <v>31357</v>
      </c>
      <c r="C301" s="30">
        <v>34897</v>
      </c>
      <c r="D301" s="30">
        <v>49464</v>
      </c>
      <c r="E301" s="30">
        <v>40274</v>
      </c>
      <c r="F301" s="30">
        <v>44247</v>
      </c>
      <c r="G301" s="30">
        <v>43404</v>
      </c>
      <c r="H301" s="30">
        <v>59688</v>
      </c>
      <c r="I301" s="30">
        <v>64501</v>
      </c>
      <c r="J301" s="30">
        <v>56827</v>
      </c>
      <c r="K301" s="30">
        <v>51511</v>
      </c>
      <c r="L301" s="30">
        <v>33113</v>
      </c>
      <c r="M301" s="30">
        <v>33692</v>
      </c>
      <c r="N301" s="30">
        <v>542975</v>
      </c>
      <c r="O301" s="30">
        <v>542975</v>
      </c>
      <c r="P301" s="30">
        <v>0</v>
      </c>
    </row>
    <row r="302" spans="1:16" x14ac:dyDescent="0.15">
      <c r="A302" s="27" t="s">
        <v>265</v>
      </c>
      <c r="B302" s="30">
        <v>3933</v>
      </c>
      <c r="C302" s="30">
        <v>3249</v>
      </c>
      <c r="D302" s="30">
        <v>3874</v>
      </c>
      <c r="E302" s="30">
        <v>3941</v>
      </c>
      <c r="F302" s="30">
        <v>3535</v>
      </c>
      <c r="G302" s="30">
        <v>4487</v>
      </c>
      <c r="H302" s="30">
        <v>4804</v>
      </c>
      <c r="I302" s="30">
        <v>4194</v>
      </c>
      <c r="J302" s="30">
        <v>5511</v>
      </c>
      <c r="K302" s="30">
        <v>5408</v>
      </c>
      <c r="L302" s="30">
        <v>4133</v>
      </c>
      <c r="M302" s="30">
        <v>5472</v>
      </c>
      <c r="N302" s="30">
        <v>52541</v>
      </c>
      <c r="O302" s="30">
        <v>52541</v>
      </c>
      <c r="P302" s="30">
        <v>0</v>
      </c>
    </row>
    <row r="303" spans="1:16" x14ac:dyDescent="0.15">
      <c r="A303" s="27" t="s">
        <v>77</v>
      </c>
      <c r="B303" s="30">
        <v>3538</v>
      </c>
      <c r="C303" s="30">
        <v>3599</v>
      </c>
      <c r="D303" s="30">
        <v>4205</v>
      </c>
      <c r="E303" s="30">
        <v>2781</v>
      </c>
      <c r="F303" s="30">
        <v>4426</v>
      </c>
      <c r="G303" s="30">
        <v>6081</v>
      </c>
      <c r="H303" s="30">
        <v>5880</v>
      </c>
      <c r="I303" s="30">
        <v>4440</v>
      </c>
      <c r="J303" s="30">
        <v>4403</v>
      </c>
      <c r="K303" s="30">
        <v>3493</v>
      </c>
      <c r="L303" s="30">
        <v>2121</v>
      </c>
      <c r="M303" s="30">
        <v>2620</v>
      </c>
      <c r="N303" s="30">
        <v>47587</v>
      </c>
      <c r="O303" s="30">
        <v>47587</v>
      </c>
      <c r="P303" s="30">
        <v>0</v>
      </c>
    </row>
    <row r="304" spans="1:16" x14ac:dyDescent="0.15">
      <c r="A304" s="27" t="s">
        <v>86</v>
      </c>
      <c r="B304" s="30">
        <v>17258</v>
      </c>
      <c r="C304" s="30">
        <v>12424</v>
      </c>
      <c r="D304" s="30">
        <v>15051</v>
      </c>
      <c r="E304" s="30">
        <v>20748</v>
      </c>
      <c r="F304" s="30">
        <v>31343</v>
      </c>
      <c r="G304" s="30">
        <v>27105</v>
      </c>
      <c r="H304" s="30">
        <v>20065</v>
      </c>
      <c r="I304" s="30">
        <v>19168</v>
      </c>
      <c r="J304" s="30">
        <v>19095</v>
      </c>
      <c r="K304" s="30">
        <v>14138</v>
      </c>
      <c r="L304" s="30">
        <v>14132</v>
      </c>
      <c r="M304" s="30">
        <v>16644</v>
      </c>
      <c r="N304" s="30">
        <v>227171</v>
      </c>
      <c r="O304" s="30">
        <v>227171</v>
      </c>
      <c r="P304" s="30">
        <v>0</v>
      </c>
    </row>
    <row r="305" spans="1:16" x14ac:dyDescent="0.15">
      <c r="A305" s="27" t="s">
        <v>24</v>
      </c>
      <c r="B305" s="30">
        <v>28260</v>
      </c>
      <c r="C305" s="30">
        <v>37900</v>
      </c>
      <c r="D305" s="30">
        <v>42515</v>
      </c>
      <c r="E305" s="30">
        <v>27733</v>
      </c>
      <c r="F305" s="30">
        <v>28671</v>
      </c>
      <c r="G305" s="30">
        <v>29493</v>
      </c>
      <c r="H305" s="30">
        <v>36697</v>
      </c>
      <c r="I305" s="30">
        <v>53712</v>
      </c>
      <c r="J305" s="30">
        <v>46878</v>
      </c>
      <c r="K305" s="30">
        <v>37086</v>
      </c>
      <c r="L305" s="30">
        <v>34887</v>
      </c>
      <c r="M305" s="30">
        <v>36731</v>
      </c>
      <c r="N305" s="30">
        <v>440563</v>
      </c>
      <c r="O305" s="30">
        <v>440563</v>
      </c>
      <c r="P305" s="30">
        <v>0</v>
      </c>
    </row>
    <row r="306" spans="1:16" x14ac:dyDescent="0.15">
      <c r="A306" s="27" t="s">
        <v>318</v>
      </c>
      <c r="B306" s="30">
        <v>28815</v>
      </c>
      <c r="C306" s="30">
        <v>29162</v>
      </c>
      <c r="D306" s="30">
        <v>21443</v>
      </c>
      <c r="E306" s="30">
        <v>22869</v>
      </c>
      <c r="F306" s="30">
        <v>25391</v>
      </c>
      <c r="G306" s="30">
        <v>30603</v>
      </c>
      <c r="H306" s="30">
        <v>36629</v>
      </c>
      <c r="I306" s="30">
        <v>28448</v>
      </c>
      <c r="J306" s="30">
        <v>38107</v>
      </c>
      <c r="K306" s="30">
        <v>28644</v>
      </c>
      <c r="L306" s="30">
        <v>27370</v>
      </c>
      <c r="M306" s="30">
        <v>37294</v>
      </c>
      <c r="N306" s="30">
        <v>354775</v>
      </c>
      <c r="O306" s="30">
        <v>354775</v>
      </c>
      <c r="P306" s="30">
        <v>0</v>
      </c>
    </row>
    <row r="307" spans="1:16" x14ac:dyDescent="0.15">
      <c r="A307" s="27" t="s">
        <v>331</v>
      </c>
      <c r="B307" s="30">
        <v>86183</v>
      </c>
      <c r="C307" s="30">
        <v>71055</v>
      </c>
      <c r="D307" s="30">
        <v>54337</v>
      </c>
      <c r="E307" s="30">
        <v>55863</v>
      </c>
      <c r="F307" s="30">
        <v>65659</v>
      </c>
      <c r="G307" s="30">
        <v>81777</v>
      </c>
      <c r="H307" s="30">
        <v>122369</v>
      </c>
      <c r="I307" s="30">
        <v>101375</v>
      </c>
      <c r="J307" s="30">
        <v>105801</v>
      </c>
      <c r="K307" s="30">
        <v>73075</v>
      </c>
      <c r="L307" s="30">
        <v>51871</v>
      </c>
      <c r="M307" s="30">
        <v>63773</v>
      </c>
      <c r="N307" s="30">
        <v>933138</v>
      </c>
      <c r="O307" s="30">
        <v>933138</v>
      </c>
      <c r="P307" s="30">
        <v>0</v>
      </c>
    </row>
    <row r="308" spans="1:16" x14ac:dyDescent="0.15">
      <c r="A308" s="27" t="s">
        <v>329</v>
      </c>
      <c r="B308" s="30">
        <v>15421</v>
      </c>
      <c r="C308" s="30">
        <v>15317</v>
      </c>
      <c r="D308" s="30">
        <v>11684</v>
      </c>
      <c r="E308" s="30">
        <v>11857</v>
      </c>
      <c r="F308" s="30">
        <v>14169</v>
      </c>
      <c r="G308" s="30">
        <v>21515</v>
      </c>
      <c r="H308" s="30">
        <v>19962</v>
      </c>
      <c r="I308" s="30">
        <v>14712</v>
      </c>
      <c r="J308" s="30">
        <v>17491</v>
      </c>
      <c r="K308" s="30">
        <v>13278</v>
      </c>
      <c r="L308" s="30">
        <v>11689</v>
      </c>
      <c r="M308" s="30">
        <v>12634</v>
      </c>
      <c r="N308" s="30">
        <v>179729</v>
      </c>
      <c r="O308" s="30">
        <v>179729</v>
      </c>
      <c r="P308" s="30">
        <v>0</v>
      </c>
    </row>
    <row r="309" spans="1:16" x14ac:dyDescent="0.15">
      <c r="A309" s="27" t="s">
        <v>330</v>
      </c>
      <c r="B309" s="30">
        <v>4057</v>
      </c>
      <c r="C309" s="30">
        <v>4161</v>
      </c>
      <c r="D309" s="30">
        <v>4429</v>
      </c>
      <c r="E309" s="30">
        <v>7535</v>
      </c>
      <c r="F309" s="30">
        <v>5395</v>
      </c>
      <c r="G309" s="30">
        <v>6743</v>
      </c>
      <c r="H309" s="30">
        <v>8519</v>
      </c>
      <c r="I309" s="30">
        <v>7172</v>
      </c>
      <c r="J309" s="30">
        <v>9039</v>
      </c>
      <c r="K309" s="30">
        <v>7952</v>
      </c>
      <c r="L309" s="30">
        <v>4405</v>
      </c>
      <c r="M309" s="30">
        <v>4458</v>
      </c>
      <c r="N309" s="30">
        <v>73865</v>
      </c>
      <c r="O309" s="30">
        <v>73865</v>
      </c>
      <c r="P309" s="30">
        <v>0</v>
      </c>
    </row>
    <row r="310" spans="1:16" x14ac:dyDescent="0.15">
      <c r="A310" s="27" t="s">
        <v>21</v>
      </c>
      <c r="B310" s="30">
        <v>32921</v>
      </c>
      <c r="C310" s="30">
        <v>20749</v>
      </c>
      <c r="D310" s="30">
        <v>28260</v>
      </c>
      <c r="E310" s="30">
        <v>34308</v>
      </c>
      <c r="F310" s="30">
        <v>31392</v>
      </c>
      <c r="G310" s="30">
        <v>38826</v>
      </c>
      <c r="H310" s="30">
        <v>34662</v>
      </c>
      <c r="I310" s="30">
        <v>33163</v>
      </c>
      <c r="J310" s="30">
        <v>43621</v>
      </c>
      <c r="K310" s="30">
        <v>34816</v>
      </c>
      <c r="L310" s="30">
        <v>25239</v>
      </c>
      <c r="M310" s="30">
        <v>36578</v>
      </c>
      <c r="N310" s="30">
        <v>394535</v>
      </c>
      <c r="O310" s="30">
        <v>394535</v>
      </c>
      <c r="P310" s="30">
        <v>0</v>
      </c>
    </row>
    <row r="311" spans="1:16" x14ac:dyDescent="0.15">
      <c r="A311" s="27" t="s">
        <v>70</v>
      </c>
      <c r="B311" s="30">
        <v>5118</v>
      </c>
      <c r="C311" s="30">
        <v>4349</v>
      </c>
      <c r="D311" s="30">
        <v>4187</v>
      </c>
      <c r="E311" s="30">
        <v>3959</v>
      </c>
      <c r="F311" s="30">
        <v>5775</v>
      </c>
      <c r="G311" s="30">
        <v>4633</v>
      </c>
      <c r="H311" s="30">
        <v>6193</v>
      </c>
      <c r="I311" s="30">
        <v>4023</v>
      </c>
      <c r="J311" s="30">
        <v>5460</v>
      </c>
      <c r="K311" s="30">
        <v>4820</v>
      </c>
      <c r="L311" s="30">
        <v>3006</v>
      </c>
      <c r="M311" s="30">
        <v>4522</v>
      </c>
      <c r="N311" s="30">
        <v>56045</v>
      </c>
      <c r="O311" s="30">
        <v>56045</v>
      </c>
      <c r="P311" s="30">
        <v>0</v>
      </c>
    </row>
    <row r="312" spans="1:16" x14ac:dyDescent="0.15">
      <c r="A312" s="27" t="s">
        <v>71</v>
      </c>
      <c r="B312" s="30">
        <v>13960</v>
      </c>
      <c r="C312" s="30">
        <v>9808</v>
      </c>
      <c r="D312" s="30">
        <v>9880</v>
      </c>
      <c r="E312" s="30">
        <v>11693</v>
      </c>
      <c r="F312" s="30">
        <v>13706</v>
      </c>
      <c r="G312" s="30">
        <v>12688</v>
      </c>
      <c r="H312" s="30">
        <v>13490</v>
      </c>
      <c r="I312" s="30">
        <v>10054</v>
      </c>
      <c r="J312" s="30">
        <v>13299</v>
      </c>
      <c r="K312" s="30">
        <v>13003</v>
      </c>
      <c r="L312" s="30">
        <v>8698</v>
      </c>
      <c r="M312" s="30">
        <v>14360</v>
      </c>
      <c r="N312" s="30">
        <v>144639</v>
      </c>
      <c r="O312" s="30">
        <v>144639</v>
      </c>
      <c r="P312" s="30">
        <v>0</v>
      </c>
    </row>
    <row r="313" spans="1:16" x14ac:dyDescent="0.15">
      <c r="A313" s="27" t="s">
        <v>99</v>
      </c>
      <c r="B313" s="30">
        <v>3376</v>
      </c>
      <c r="C313" s="30">
        <v>2660</v>
      </c>
      <c r="D313" s="30">
        <v>4554</v>
      </c>
      <c r="E313" s="30">
        <v>3807</v>
      </c>
      <c r="F313" s="30">
        <v>4591</v>
      </c>
      <c r="G313" s="30">
        <v>8326</v>
      </c>
      <c r="H313" s="30">
        <v>5290</v>
      </c>
      <c r="I313" s="30">
        <v>4263</v>
      </c>
      <c r="J313" s="30">
        <v>4961</v>
      </c>
      <c r="K313" s="30">
        <v>5907</v>
      </c>
      <c r="L313" s="30">
        <v>5003</v>
      </c>
      <c r="M313" s="30">
        <v>6904</v>
      </c>
      <c r="N313" s="30">
        <v>59642</v>
      </c>
      <c r="O313" s="30">
        <v>59642</v>
      </c>
      <c r="P313" s="30">
        <v>0</v>
      </c>
    </row>
    <row r="314" spans="1:16" x14ac:dyDescent="0.15">
      <c r="A314" s="27" t="s">
        <v>269</v>
      </c>
      <c r="B314" s="27">
        <v>865</v>
      </c>
      <c r="C314" s="27">
        <v>817</v>
      </c>
      <c r="D314" s="27">
        <v>985</v>
      </c>
      <c r="E314" s="27">
        <v>1139</v>
      </c>
      <c r="F314" s="27">
        <v>1057</v>
      </c>
      <c r="G314" s="27">
        <v>980</v>
      </c>
      <c r="H314" s="27">
        <v>1267</v>
      </c>
      <c r="I314" s="27">
        <v>1456</v>
      </c>
      <c r="J314" s="27">
        <v>1396</v>
      </c>
      <c r="K314" s="27">
        <v>1362</v>
      </c>
      <c r="L314" s="27">
        <v>1019</v>
      </c>
      <c r="M314" s="27">
        <v>1689</v>
      </c>
      <c r="N314" s="30">
        <v>14032</v>
      </c>
      <c r="O314" s="30">
        <v>14032</v>
      </c>
      <c r="P314" s="30">
        <v>0</v>
      </c>
    </row>
    <row r="315" spans="1:16" x14ac:dyDescent="0.15">
      <c r="P315" s="30"/>
    </row>
    <row r="316" spans="1:16" x14ac:dyDescent="0.15">
      <c r="A316" s="60">
        <v>2015</v>
      </c>
      <c r="B316" s="27" t="s">
        <v>1</v>
      </c>
      <c r="C316" s="27" t="s">
        <v>2</v>
      </c>
      <c r="D316" s="27" t="s">
        <v>3</v>
      </c>
      <c r="E316" s="27" t="s">
        <v>4</v>
      </c>
      <c r="F316" s="27" t="s">
        <v>5</v>
      </c>
      <c r="G316" s="27" t="s">
        <v>6</v>
      </c>
      <c r="H316" s="27" t="s">
        <v>7</v>
      </c>
      <c r="I316" s="27" t="s">
        <v>8</v>
      </c>
      <c r="J316" s="27" t="s">
        <v>9</v>
      </c>
      <c r="K316" s="27" t="s">
        <v>47</v>
      </c>
      <c r="L316" s="27" t="s">
        <v>48</v>
      </c>
      <c r="M316" s="27" t="s">
        <v>49</v>
      </c>
      <c r="O316" s="89" t="s">
        <v>45</v>
      </c>
      <c r="P316" s="89" t="s">
        <v>270</v>
      </c>
    </row>
    <row r="317" spans="1:16" x14ac:dyDescent="0.15">
      <c r="A317" s="27" t="s">
        <v>328</v>
      </c>
      <c r="B317" s="31">
        <v>97387</v>
      </c>
      <c r="C317" s="31">
        <v>106252</v>
      </c>
      <c r="D317" s="31">
        <v>154653</v>
      </c>
      <c r="E317" s="31">
        <v>175941</v>
      </c>
      <c r="F317" s="31">
        <v>188109</v>
      </c>
      <c r="G317" s="31">
        <v>194759</v>
      </c>
      <c r="H317" s="31">
        <v>283194</v>
      </c>
      <c r="I317" s="31">
        <v>258403</v>
      </c>
      <c r="J317" s="31">
        <v>218672</v>
      </c>
      <c r="K317" s="31">
        <v>195130</v>
      </c>
      <c r="L317" s="31">
        <v>125189</v>
      </c>
      <c r="M317" s="31">
        <v>114089</v>
      </c>
      <c r="N317" s="30">
        <v>2111778</v>
      </c>
      <c r="O317" s="31">
        <v>2111778</v>
      </c>
      <c r="P317" s="30">
        <v>0</v>
      </c>
    </row>
    <row r="318" spans="1:16" x14ac:dyDescent="0.15">
      <c r="A318" s="27" t="s">
        <v>327</v>
      </c>
      <c r="B318" s="31">
        <v>9947</v>
      </c>
      <c r="C318" s="31">
        <v>9209</v>
      </c>
      <c r="D318" s="31">
        <v>11453</v>
      </c>
      <c r="E318" s="31">
        <v>12032</v>
      </c>
      <c r="F318" s="31">
        <v>11537</v>
      </c>
      <c r="G318" s="31">
        <v>14354</v>
      </c>
      <c r="H318" s="31">
        <v>13794</v>
      </c>
      <c r="I318" s="31">
        <v>13400</v>
      </c>
      <c r="J318" s="31">
        <v>14274</v>
      </c>
      <c r="K318" s="31">
        <v>14508</v>
      </c>
      <c r="L318" s="31">
        <v>11637</v>
      </c>
      <c r="M318" s="31">
        <v>12195</v>
      </c>
      <c r="N318" s="30">
        <v>148340</v>
      </c>
      <c r="O318" s="31">
        <v>148340</v>
      </c>
      <c r="P318" s="30">
        <v>0</v>
      </c>
    </row>
    <row r="319" spans="1:16" x14ac:dyDescent="0.15">
      <c r="A319" s="27" t="s">
        <v>53</v>
      </c>
      <c r="B319" s="31">
        <v>151486</v>
      </c>
      <c r="C319" s="31">
        <v>172192</v>
      </c>
      <c r="D319" s="31">
        <v>154109</v>
      </c>
      <c r="E319" s="31">
        <v>159304</v>
      </c>
      <c r="F319" s="31">
        <v>195981</v>
      </c>
      <c r="G319" s="31">
        <v>208489</v>
      </c>
      <c r="H319" s="31">
        <v>254379</v>
      </c>
      <c r="I319" s="31">
        <v>229636</v>
      </c>
      <c r="J319" s="31">
        <v>224756</v>
      </c>
      <c r="K319" s="31">
        <v>170550</v>
      </c>
      <c r="L319" s="31">
        <v>153140</v>
      </c>
      <c r="M319" s="31">
        <v>180022</v>
      </c>
      <c r="N319" s="30">
        <v>2254044</v>
      </c>
      <c r="O319" s="31">
        <v>2254044</v>
      </c>
      <c r="P319" s="30">
        <v>0</v>
      </c>
    </row>
    <row r="320" spans="1:16" x14ac:dyDescent="0.15">
      <c r="A320" s="27" t="s">
        <v>108</v>
      </c>
      <c r="B320" s="31">
        <v>19673</v>
      </c>
      <c r="C320" s="31">
        <v>11380</v>
      </c>
      <c r="D320" s="31">
        <v>17526</v>
      </c>
      <c r="E320" s="31">
        <v>16266</v>
      </c>
      <c r="F320" s="31">
        <v>16962</v>
      </c>
      <c r="G320" s="31">
        <v>21451</v>
      </c>
      <c r="H320" s="31">
        <v>38054</v>
      </c>
      <c r="I320" s="31">
        <v>27365</v>
      </c>
      <c r="J320" s="31">
        <v>24862</v>
      </c>
      <c r="K320" s="31">
        <v>15923</v>
      </c>
      <c r="L320" s="31">
        <v>14475</v>
      </c>
      <c r="M320" s="31">
        <v>15378</v>
      </c>
      <c r="N320" s="30">
        <v>239315</v>
      </c>
      <c r="O320" s="31">
        <v>239315</v>
      </c>
      <c r="P320" s="30">
        <v>0</v>
      </c>
    </row>
    <row r="321" spans="1:16" x14ac:dyDescent="0.15">
      <c r="A321" s="27" t="s">
        <v>102</v>
      </c>
      <c r="B321" s="31">
        <v>2516</v>
      </c>
      <c r="C321" s="31">
        <v>2121</v>
      </c>
      <c r="D321" s="31">
        <v>2682</v>
      </c>
      <c r="E321" s="31">
        <v>2935</v>
      </c>
      <c r="F321" s="31">
        <v>3603</v>
      </c>
      <c r="G321" s="31">
        <v>3644</v>
      </c>
      <c r="H321" s="31">
        <v>5543</v>
      </c>
      <c r="I321" s="31">
        <v>4887</v>
      </c>
      <c r="J321" s="31">
        <v>3549</v>
      </c>
      <c r="K321" s="31">
        <v>3503</v>
      </c>
      <c r="L321" s="31">
        <v>2762</v>
      </c>
      <c r="M321" s="31">
        <v>4368</v>
      </c>
      <c r="N321" s="30">
        <v>42113</v>
      </c>
      <c r="O321" s="31">
        <v>42113</v>
      </c>
      <c r="P321" s="30">
        <v>0</v>
      </c>
    </row>
    <row r="322" spans="1:16" x14ac:dyDescent="0.15">
      <c r="A322" s="27" t="s">
        <v>110</v>
      </c>
      <c r="B322" s="31">
        <v>36551</v>
      </c>
      <c r="C322" s="31">
        <v>21995</v>
      </c>
      <c r="D322" s="31">
        <v>35787</v>
      </c>
      <c r="E322" s="31">
        <v>44504</v>
      </c>
      <c r="F322" s="31">
        <v>47680</v>
      </c>
      <c r="G322" s="31">
        <v>51163</v>
      </c>
      <c r="H322" s="31">
        <v>49746</v>
      </c>
      <c r="I322" s="31">
        <v>50809</v>
      </c>
      <c r="J322" s="31">
        <v>61629</v>
      </c>
      <c r="K322" s="31">
        <v>44806</v>
      </c>
      <c r="L322" s="31">
        <v>34294</v>
      </c>
      <c r="M322" s="31">
        <v>48289</v>
      </c>
      <c r="N322" s="30">
        <v>527253</v>
      </c>
      <c r="O322" s="31">
        <v>527253</v>
      </c>
      <c r="P322" s="30">
        <v>0</v>
      </c>
    </row>
    <row r="323" spans="1:16" x14ac:dyDescent="0.15">
      <c r="A323" s="27" t="s">
        <v>112</v>
      </c>
      <c r="B323" s="31">
        <v>34785</v>
      </c>
      <c r="C323" s="31">
        <v>26302</v>
      </c>
      <c r="D323" s="31">
        <v>30448</v>
      </c>
      <c r="E323" s="31">
        <v>28646</v>
      </c>
      <c r="F323" s="31">
        <v>31086</v>
      </c>
      <c r="G323" s="31">
        <v>30438</v>
      </c>
      <c r="H323" s="31">
        <v>40811</v>
      </c>
      <c r="I323" s="31">
        <v>31246</v>
      </c>
      <c r="J323" s="31">
        <v>31535</v>
      </c>
      <c r="K323" s="31">
        <v>31967</v>
      </c>
      <c r="L323" s="31">
        <v>24871</v>
      </c>
      <c r="M323" s="31">
        <v>35031</v>
      </c>
      <c r="N323" s="30">
        <v>377166</v>
      </c>
      <c r="O323" s="31">
        <v>377166</v>
      </c>
      <c r="P323" s="30">
        <v>0</v>
      </c>
    </row>
    <row r="324" spans="1:16" x14ac:dyDescent="0.15">
      <c r="A324" s="27" t="s">
        <v>321</v>
      </c>
      <c r="B324" s="31">
        <v>8212</v>
      </c>
      <c r="C324" s="31">
        <v>8849</v>
      </c>
      <c r="D324" s="31">
        <v>10329</v>
      </c>
      <c r="E324" s="31">
        <v>8991</v>
      </c>
      <c r="F324" s="31">
        <v>11354</v>
      </c>
      <c r="G324" s="31">
        <v>11651</v>
      </c>
      <c r="H324" s="31">
        <v>14003</v>
      </c>
      <c r="I324" s="31">
        <v>9962</v>
      </c>
      <c r="J324" s="31">
        <v>12846</v>
      </c>
      <c r="K324" s="31">
        <v>15355</v>
      </c>
      <c r="L324" s="31">
        <v>17255</v>
      </c>
      <c r="M324" s="31">
        <v>23861</v>
      </c>
      <c r="N324" s="30">
        <v>152668</v>
      </c>
      <c r="O324" s="31">
        <v>152668</v>
      </c>
      <c r="P324" s="30">
        <v>0</v>
      </c>
    </row>
    <row r="325" spans="1:16" x14ac:dyDescent="0.15">
      <c r="A325" s="27" t="s">
        <v>104</v>
      </c>
      <c r="B325" s="31">
        <v>1338</v>
      </c>
      <c r="C325" s="31">
        <v>1143</v>
      </c>
      <c r="D325" s="31">
        <v>1695</v>
      </c>
      <c r="E325" s="31">
        <v>1595</v>
      </c>
      <c r="F325" s="31">
        <v>1582</v>
      </c>
      <c r="G325" s="31">
        <v>1773</v>
      </c>
      <c r="H325" s="31">
        <v>3155</v>
      </c>
      <c r="I325" s="31">
        <v>1973</v>
      </c>
      <c r="J325" s="31">
        <v>1692</v>
      </c>
      <c r="K325" s="31">
        <v>1833</v>
      </c>
      <c r="L325" s="31">
        <v>1846</v>
      </c>
      <c r="M325" s="31">
        <v>1817</v>
      </c>
      <c r="N325" s="30">
        <v>21442</v>
      </c>
      <c r="O325" s="31">
        <v>21442</v>
      </c>
      <c r="P325" s="30">
        <v>0</v>
      </c>
    </row>
    <row r="326" spans="1:16" x14ac:dyDescent="0.15">
      <c r="A326" s="27" t="s">
        <v>320</v>
      </c>
      <c r="B326" s="31">
        <v>361895</v>
      </c>
      <c r="C326" s="31">
        <v>359443</v>
      </c>
      <c r="D326" s="31">
        <v>418682</v>
      </c>
      <c r="E326" s="31">
        <v>450214</v>
      </c>
      <c r="F326" s="31">
        <v>507894</v>
      </c>
      <c r="G326" s="31">
        <v>537722</v>
      </c>
      <c r="H326" s="31">
        <v>702679</v>
      </c>
      <c r="I326" s="31">
        <v>627681</v>
      </c>
      <c r="J326" s="31">
        <v>593815</v>
      </c>
      <c r="K326" s="31">
        <v>493575</v>
      </c>
      <c r="L326" s="31">
        <v>385469</v>
      </c>
      <c r="M326" s="31">
        <v>435050</v>
      </c>
      <c r="N326" s="30">
        <v>5874119</v>
      </c>
      <c r="O326" s="31">
        <v>5874119</v>
      </c>
      <c r="P326" s="30">
        <v>0</v>
      </c>
    </row>
    <row r="327" spans="1:16" x14ac:dyDescent="0.15">
      <c r="A327" s="27" t="s">
        <v>319</v>
      </c>
      <c r="B327" s="31">
        <v>28152</v>
      </c>
      <c r="C327" s="31">
        <v>27255</v>
      </c>
      <c r="D327" s="31">
        <v>44434</v>
      </c>
      <c r="E327" s="31">
        <v>42613</v>
      </c>
      <c r="F327" s="31">
        <v>42974</v>
      </c>
      <c r="G327" s="31">
        <v>37802</v>
      </c>
      <c r="H327" s="31">
        <v>65109</v>
      </c>
      <c r="I327" s="31">
        <v>42365</v>
      </c>
      <c r="J327" s="31">
        <v>37182</v>
      </c>
      <c r="K327" s="31">
        <v>40409</v>
      </c>
      <c r="L327" s="31">
        <v>38375</v>
      </c>
      <c r="M327" s="31">
        <v>61664</v>
      </c>
      <c r="N327" s="30">
        <v>508334</v>
      </c>
      <c r="O327" s="31">
        <v>508334</v>
      </c>
      <c r="P327" s="30">
        <v>0</v>
      </c>
    </row>
    <row r="328" spans="1:16" x14ac:dyDescent="0.15">
      <c r="A328" s="27" t="s">
        <v>16</v>
      </c>
      <c r="B328" s="30">
        <v>13334</v>
      </c>
      <c r="C328" s="30">
        <v>16171</v>
      </c>
      <c r="D328" s="30">
        <v>18892</v>
      </c>
      <c r="E328" s="30">
        <v>34649</v>
      </c>
      <c r="F328" s="30">
        <v>34031</v>
      </c>
      <c r="G328" s="30">
        <v>27991</v>
      </c>
      <c r="H328" s="30">
        <v>53553</v>
      </c>
      <c r="I328" s="30">
        <v>46322</v>
      </c>
      <c r="J328" s="30">
        <v>33938</v>
      </c>
      <c r="K328" s="30">
        <v>31133</v>
      </c>
      <c r="L328" s="30">
        <v>17951</v>
      </c>
      <c r="M328" s="30">
        <v>17381</v>
      </c>
      <c r="N328" s="30">
        <v>345346</v>
      </c>
      <c r="O328" s="30">
        <v>345346</v>
      </c>
      <c r="P328" s="30">
        <v>0</v>
      </c>
    </row>
    <row r="329" spans="1:16" x14ac:dyDescent="0.15">
      <c r="A329" s="27" t="s">
        <v>46</v>
      </c>
      <c r="B329" s="30">
        <v>14268</v>
      </c>
      <c r="C329" s="30">
        <v>17198</v>
      </c>
      <c r="D329" s="30">
        <v>28901</v>
      </c>
      <c r="E329" s="30">
        <v>26317</v>
      </c>
      <c r="F329" s="30">
        <v>37824</v>
      </c>
      <c r="G329" s="30">
        <v>28560</v>
      </c>
      <c r="H329" s="30">
        <v>37520</v>
      </c>
      <c r="I329" s="30">
        <v>48119</v>
      </c>
      <c r="J329" s="30">
        <v>40848</v>
      </c>
      <c r="K329" s="30">
        <v>33106</v>
      </c>
      <c r="L329" s="30">
        <v>19901</v>
      </c>
      <c r="M329" s="30">
        <v>15357</v>
      </c>
      <c r="N329" s="30">
        <v>347919</v>
      </c>
      <c r="O329" s="30">
        <v>347919</v>
      </c>
      <c r="P329" s="30">
        <v>0</v>
      </c>
    </row>
    <row r="330" spans="1:16" x14ac:dyDescent="0.15">
      <c r="A330" s="27" t="s">
        <v>76</v>
      </c>
      <c r="B330" s="30">
        <v>3063</v>
      </c>
      <c r="C330" s="30">
        <v>2919</v>
      </c>
      <c r="D330" s="30">
        <v>4439</v>
      </c>
      <c r="E330" s="30">
        <v>4210</v>
      </c>
      <c r="F330" s="30">
        <v>4996</v>
      </c>
      <c r="G330" s="30">
        <v>7490</v>
      </c>
      <c r="H330" s="30">
        <v>6765</v>
      </c>
      <c r="I330" s="30">
        <v>5085</v>
      </c>
      <c r="J330" s="30">
        <v>5463</v>
      </c>
      <c r="K330" s="30">
        <v>5108</v>
      </c>
      <c r="L330" s="30">
        <v>3814</v>
      </c>
      <c r="M330" s="30">
        <v>3051</v>
      </c>
      <c r="N330" s="30">
        <v>56403</v>
      </c>
      <c r="O330" s="30">
        <v>56403</v>
      </c>
      <c r="P330" s="30">
        <v>0</v>
      </c>
    </row>
    <row r="331" spans="1:16" x14ac:dyDescent="0.15">
      <c r="A331" s="27" t="s">
        <v>74</v>
      </c>
      <c r="B331" s="30">
        <v>6340</v>
      </c>
      <c r="C331" s="30">
        <v>5336</v>
      </c>
      <c r="D331" s="30">
        <v>7293</v>
      </c>
      <c r="E331" s="30">
        <v>8131</v>
      </c>
      <c r="F331" s="30">
        <v>10332</v>
      </c>
      <c r="G331" s="30">
        <v>14038</v>
      </c>
      <c r="H331" s="30">
        <v>19215</v>
      </c>
      <c r="I331" s="30">
        <v>32164</v>
      </c>
      <c r="J331" s="30">
        <v>14127</v>
      </c>
      <c r="K331" s="30">
        <v>10966</v>
      </c>
      <c r="L331" s="30">
        <v>8057</v>
      </c>
      <c r="M331" s="30">
        <v>8171</v>
      </c>
      <c r="N331" s="30">
        <v>144170</v>
      </c>
      <c r="O331" s="30">
        <v>144170</v>
      </c>
      <c r="P331" s="30">
        <v>0</v>
      </c>
    </row>
    <row r="332" spans="1:16" x14ac:dyDescent="0.15">
      <c r="A332" s="27" t="s">
        <v>101</v>
      </c>
      <c r="B332" s="30">
        <v>4597</v>
      </c>
      <c r="C332" s="30">
        <v>4771</v>
      </c>
      <c r="D332" s="30">
        <v>6056</v>
      </c>
      <c r="E332" s="30">
        <v>9237</v>
      </c>
      <c r="F332" s="30">
        <v>10564</v>
      </c>
      <c r="G332" s="30">
        <v>8421</v>
      </c>
      <c r="H332" s="30">
        <v>22825</v>
      </c>
      <c r="I332" s="30">
        <v>8858</v>
      </c>
      <c r="J332" s="30">
        <v>11297</v>
      </c>
      <c r="K332" s="30">
        <v>9431</v>
      </c>
      <c r="L332" s="30">
        <v>5833</v>
      </c>
      <c r="M332" s="30">
        <v>4732</v>
      </c>
      <c r="N332" s="30">
        <v>106622</v>
      </c>
      <c r="O332" s="30">
        <v>106622</v>
      </c>
      <c r="P332" s="30">
        <v>0</v>
      </c>
    </row>
    <row r="333" spans="1:16" x14ac:dyDescent="0.15">
      <c r="A333" s="27" t="s">
        <v>332</v>
      </c>
      <c r="B333" s="30">
        <v>4038</v>
      </c>
      <c r="C333" s="30">
        <v>3484</v>
      </c>
      <c r="D333" s="30">
        <v>6157</v>
      </c>
      <c r="E333" s="30">
        <v>5228</v>
      </c>
      <c r="F333" s="30">
        <v>5633</v>
      </c>
      <c r="G333" s="30">
        <v>8593</v>
      </c>
      <c r="H333" s="30">
        <v>10573</v>
      </c>
      <c r="I333" s="30">
        <v>12489</v>
      </c>
      <c r="J333" s="30">
        <v>8326</v>
      </c>
      <c r="K333" s="30">
        <v>6703</v>
      </c>
      <c r="L333" s="30">
        <v>5324</v>
      </c>
      <c r="M333" s="30">
        <v>4568</v>
      </c>
      <c r="N333" s="30">
        <v>81116</v>
      </c>
      <c r="O333" s="30">
        <v>81116</v>
      </c>
      <c r="P333" s="30">
        <v>0</v>
      </c>
    </row>
    <row r="334" spans="1:16" x14ac:dyDescent="0.15">
      <c r="A334" s="27" t="s">
        <v>263</v>
      </c>
      <c r="B334" s="30">
        <v>5862</v>
      </c>
      <c r="C334" s="30">
        <v>6397</v>
      </c>
      <c r="D334" s="30">
        <v>8628</v>
      </c>
      <c r="E334" s="30">
        <v>10033</v>
      </c>
      <c r="F334" s="30">
        <v>7157</v>
      </c>
      <c r="G334" s="30">
        <v>14958</v>
      </c>
      <c r="H334" s="30">
        <v>10203</v>
      </c>
      <c r="I334" s="30">
        <v>6629</v>
      </c>
      <c r="J334" s="30">
        <v>8155</v>
      </c>
      <c r="K334" s="30">
        <v>12143</v>
      </c>
      <c r="L334" s="30">
        <v>7052</v>
      </c>
      <c r="M334" s="30">
        <v>9456</v>
      </c>
      <c r="N334" s="30">
        <v>106673</v>
      </c>
      <c r="O334" s="30">
        <v>106673</v>
      </c>
      <c r="P334" s="30">
        <v>0</v>
      </c>
    </row>
    <row r="335" spans="1:16" x14ac:dyDescent="0.15">
      <c r="A335" s="27" t="s">
        <v>75</v>
      </c>
      <c r="B335" s="30">
        <v>3978</v>
      </c>
      <c r="C335" s="30">
        <v>3999</v>
      </c>
      <c r="D335" s="30">
        <v>5411</v>
      </c>
      <c r="E335" s="30">
        <v>8205</v>
      </c>
      <c r="F335" s="30">
        <v>8386</v>
      </c>
      <c r="G335" s="30">
        <v>7873</v>
      </c>
      <c r="H335" s="30">
        <v>18057</v>
      </c>
      <c r="I335" s="30">
        <v>9061</v>
      </c>
      <c r="J335" s="30">
        <v>10163</v>
      </c>
      <c r="K335" s="30">
        <v>8399</v>
      </c>
      <c r="L335" s="30">
        <v>4593</v>
      </c>
      <c r="M335" s="30">
        <v>4286</v>
      </c>
      <c r="N335" s="30">
        <v>92411</v>
      </c>
      <c r="O335" s="30">
        <v>92411</v>
      </c>
      <c r="P335" s="30">
        <v>0</v>
      </c>
    </row>
    <row r="336" spans="1:16" x14ac:dyDescent="0.15">
      <c r="A336" s="27" t="s">
        <v>37</v>
      </c>
      <c r="B336" s="30">
        <v>29053</v>
      </c>
      <c r="C336" s="30">
        <v>32027</v>
      </c>
      <c r="D336" s="30">
        <v>47871</v>
      </c>
      <c r="E336" s="30">
        <v>48195</v>
      </c>
      <c r="F336" s="30">
        <v>49037</v>
      </c>
      <c r="G336" s="30">
        <v>47243</v>
      </c>
      <c r="H336" s="30">
        <v>62377</v>
      </c>
      <c r="I336" s="30">
        <v>66642</v>
      </c>
      <c r="J336" s="30">
        <v>61821</v>
      </c>
      <c r="K336" s="30">
        <v>53737</v>
      </c>
      <c r="L336" s="30">
        <v>36892</v>
      </c>
      <c r="M336" s="30">
        <v>33187</v>
      </c>
      <c r="N336" s="30">
        <v>568082</v>
      </c>
      <c r="O336" s="30">
        <v>568082</v>
      </c>
      <c r="P336" s="30">
        <v>0</v>
      </c>
    </row>
    <row r="337" spans="1:16" x14ac:dyDescent="0.15">
      <c r="A337" s="27" t="s">
        <v>265</v>
      </c>
      <c r="B337" s="30">
        <v>3914</v>
      </c>
      <c r="C337" s="30">
        <v>3124</v>
      </c>
      <c r="D337" s="30">
        <v>4003</v>
      </c>
      <c r="E337" s="30">
        <v>3937</v>
      </c>
      <c r="F337" s="30">
        <v>3350</v>
      </c>
      <c r="G337" s="30">
        <v>4326</v>
      </c>
      <c r="H337" s="30">
        <v>4458</v>
      </c>
      <c r="I337" s="30">
        <v>4372</v>
      </c>
      <c r="J337" s="30">
        <v>4682</v>
      </c>
      <c r="K337" s="30">
        <v>4732</v>
      </c>
      <c r="L337" s="30">
        <v>3590</v>
      </c>
      <c r="M337" s="30">
        <v>4607</v>
      </c>
      <c r="N337" s="30">
        <v>49095</v>
      </c>
      <c r="O337" s="30">
        <v>49095</v>
      </c>
      <c r="P337" s="30">
        <v>0</v>
      </c>
    </row>
    <row r="338" spans="1:16" x14ac:dyDescent="0.15">
      <c r="A338" s="27" t="s">
        <v>77</v>
      </c>
      <c r="B338" s="30">
        <v>2942</v>
      </c>
      <c r="C338" s="30">
        <v>3498</v>
      </c>
      <c r="D338" s="30">
        <v>3219</v>
      </c>
      <c r="E338" s="30">
        <v>2889</v>
      </c>
      <c r="F338" s="30">
        <v>4103</v>
      </c>
      <c r="G338" s="30">
        <v>5748</v>
      </c>
      <c r="H338" s="30">
        <v>5868</v>
      </c>
      <c r="I338" s="30">
        <v>4199</v>
      </c>
      <c r="J338" s="30">
        <v>4155</v>
      </c>
      <c r="K338" s="30">
        <v>3369</v>
      </c>
      <c r="L338" s="30">
        <v>3046</v>
      </c>
      <c r="M338" s="30">
        <v>3847</v>
      </c>
      <c r="N338" s="30">
        <v>46883</v>
      </c>
      <c r="O338" s="30">
        <v>46883</v>
      </c>
      <c r="P338" s="30">
        <v>0</v>
      </c>
    </row>
    <row r="339" spans="1:16" x14ac:dyDescent="0.15">
      <c r="A339" s="27" t="s">
        <v>86</v>
      </c>
      <c r="B339" s="30">
        <v>14290</v>
      </c>
      <c r="C339" s="30">
        <v>11665</v>
      </c>
      <c r="D339" s="30">
        <v>13821</v>
      </c>
      <c r="E339" s="30">
        <v>19344</v>
      </c>
      <c r="F339" s="30">
        <v>28724</v>
      </c>
      <c r="G339" s="30">
        <v>24342</v>
      </c>
      <c r="H339" s="30">
        <v>18900</v>
      </c>
      <c r="I339" s="30">
        <v>21122</v>
      </c>
      <c r="J339" s="30">
        <v>18903</v>
      </c>
      <c r="K339" s="30">
        <v>14459</v>
      </c>
      <c r="L339" s="30">
        <v>12194</v>
      </c>
      <c r="M339" s="30">
        <v>14404</v>
      </c>
      <c r="N339" s="30">
        <v>212168</v>
      </c>
      <c r="O339" s="30">
        <v>212168</v>
      </c>
      <c r="P339" s="30">
        <v>0</v>
      </c>
    </row>
    <row r="340" spans="1:16" x14ac:dyDescent="0.15">
      <c r="A340" s="27" t="s">
        <v>24</v>
      </c>
      <c r="B340" s="30">
        <v>23437</v>
      </c>
      <c r="C340" s="30">
        <v>33046</v>
      </c>
      <c r="D340" s="30">
        <v>38622</v>
      </c>
      <c r="E340" s="30">
        <v>27204</v>
      </c>
      <c r="F340" s="30">
        <v>31392</v>
      </c>
      <c r="G340" s="30">
        <v>31539</v>
      </c>
      <c r="H340" s="30">
        <v>35754</v>
      </c>
      <c r="I340" s="30">
        <v>47200</v>
      </c>
      <c r="J340" s="30">
        <v>45709</v>
      </c>
      <c r="K340" s="30">
        <v>35905</v>
      </c>
      <c r="L340" s="30">
        <v>34121</v>
      </c>
      <c r="M340" s="30">
        <v>31904</v>
      </c>
      <c r="N340" s="30">
        <v>415833</v>
      </c>
      <c r="O340" s="30">
        <v>415833</v>
      </c>
      <c r="P340" s="30">
        <v>0</v>
      </c>
    </row>
    <row r="341" spans="1:16" x14ac:dyDescent="0.15">
      <c r="A341" s="27" t="s">
        <v>318</v>
      </c>
      <c r="B341" s="30">
        <v>27266</v>
      </c>
      <c r="C341" s="30">
        <v>25298</v>
      </c>
      <c r="D341" s="30">
        <v>20856</v>
      </c>
      <c r="E341" s="30">
        <v>24443</v>
      </c>
      <c r="F341" s="30">
        <v>26773</v>
      </c>
      <c r="G341" s="30">
        <v>28530</v>
      </c>
      <c r="H341" s="30">
        <v>33764</v>
      </c>
      <c r="I341" s="30">
        <v>24947</v>
      </c>
      <c r="J341" s="30">
        <v>26510</v>
      </c>
      <c r="K341" s="30">
        <v>26438</v>
      </c>
      <c r="L341" s="30">
        <v>22407</v>
      </c>
      <c r="M341" s="30">
        <v>29266</v>
      </c>
      <c r="N341" s="30">
        <v>316498</v>
      </c>
      <c r="O341" s="30">
        <v>316498</v>
      </c>
      <c r="P341" s="30">
        <v>0</v>
      </c>
    </row>
    <row r="342" spans="1:16" x14ac:dyDescent="0.15">
      <c r="A342" s="27" t="s">
        <v>331</v>
      </c>
      <c r="B342" s="30">
        <v>55996</v>
      </c>
      <c r="C342" s="30">
        <v>71959</v>
      </c>
      <c r="D342" s="30">
        <v>43891</v>
      </c>
      <c r="E342" s="30">
        <v>46757</v>
      </c>
      <c r="F342" s="30">
        <v>60479</v>
      </c>
      <c r="G342" s="30">
        <v>67510</v>
      </c>
      <c r="H342" s="30">
        <v>110909</v>
      </c>
      <c r="I342" s="30">
        <v>93143</v>
      </c>
      <c r="J342" s="30">
        <v>92541</v>
      </c>
      <c r="K342" s="30">
        <v>53452</v>
      </c>
      <c r="L342" s="30">
        <v>47986</v>
      </c>
      <c r="M342" s="30">
        <v>53026</v>
      </c>
      <c r="N342" s="30">
        <v>797649</v>
      </c>
      <c r="O342" s="30">
        <v>797649</v>
      </c>
      <c r="P342" s="30">
        <v>0</v>
      </c>
    </row>
    <row r="343" spans="1:16" x14ac:dyDescent="0.15">
      <c r="A343" s="27" t="s">
        <v>329</v>
      </c>
      <c r="B343" s="30">
        <v>12041</v>
      </c>
      <c r="C343" s="30">
        <v>13879</v>
      </c>
      <c r="D343" s="30">
        <v>11782</v>
      </c>
      <c r="E343" s="30">
        <v>11297</v>
      </c>
      <c r="F343" s="30">
        <v>13791</v>
      </c>
      <c r="G343" s="30">
        <v>19908</v>
      </c>
      <c r="H343" s="30">
        <v>20235</v>
      </c>
      <c r="I343" s="30">
        <v>15274</v>
      </c>
      <c r="J343" s="30">
        <v>15147</v>
      </c>
      <c r="K343" s="30">
        <v>13474</v>
      </c>
      <c r="L343" s="30">
        <v>12269</v>
      </c>
      <c r="M343" s="30">
        <v>11473</v>
      </c>
      <c r="N343" s="30">
        <v>170570</v>
      </c>
      <c r="O343" s="30">
        <v>170570</v>
      </c>
      <c r="P343" s="30">
        <v>0</v>
      </c>
    </row>
    <row r="344" spans="1:16" x14ac:dyDescent="0.15">
      <c r="A344" s="27" t="s">
        <v>330</v>
      </c>
      <c r="B344" s="30">
        <v>3392</v>
      </c>
      <c r="C344" s="30">
        <v>3656</v>
      </c>
      <c r="D344" s="30">
        <v>5875</v>
      </c>
      <c r="E344" s="30">
        <v>4657</v>
      </c>
      <c r="F344" s="30">
        <v>4756</v>
      </c>
      <c r="G344" s="30">
        <v>6305</v>
      </c>
      <c r="H344" s="30">
        <v>7559</v>
      </c>
      <c r="I344" s="30">
        <v>6313</v>
      </c>
      <c r="J344" s="30">
        <v>9254</v>
      </c>
      <c r="K344" s="30">
        <v>5044</v>
      </c>
      <c r="L344" s="30">
        <v>4437</v>
      </c>
      <c r="M344" s="30">
        <v>4033</v>
      </c>
      <c r="N344" s="30">
        <v>65281</v>
      </c>
      <c r="O344" s="30">
        <v>65281</v>
      </c>
      <c r="P344" s="30">
        <v>0</v>
      </c>
    </row>
    <row r="345" spans="1:16" x14ac:dyDescent="0.15">
      <c r="A345" s="27" t="s">
        <v>21</v>
      </c>
      <c r="B345" s="30">
        <v>29532</v>
      </c>
      <c r="C345" s="30">
        <v>17731</v>
      </c>
      <c r="D345" s="30">
        <v>29006</v>
      </c>
      <c r="E345" s="30">
        <v>34302</v>
      </c>
      <c r="F345" s="30">
        <v>36724</v>
      </c>
      <c r="G345" s="30">
        <v>39853</v>
      </c>
      <c r="H345" s="30">
        <v>36524</v>
      </c>
      <c r="I345" s="30">
        <v>39141</v>
      </c>
      <c r="J345" s="30">
        <v>48526</v>
      </c>
      <c r="K345" s="30">
        <v>35919</v>
      </c>
      <c r="L345" s="30">
        <v>28034</v>
      </c>
      <c r="M345" s="30">
        <v>40180</v>
      </c>
      <c r="N345" s="30">
        <v>415472</v>
      </c>
      <c r="O345" s="30">
        <v>415472</v>
      </c>
      <c r="P345" s="30">
        <v>0</v>
      </c>
    </row>
    <row r="346" spans="1:16" x14ac:dyDescent="0.15">
      <c r="A346" s="27" t="s">
        <v>70</v>
      </c>
      <c r="B346" s="30">
        <v>4004</v>
      </c>
      <c r="C346" s="30">
        <v>3071</v>
      </c>
      <c r="D346" s="30">
        <v>3936</v>
      </c>
      <c r="E346" s="30">
        <v>3122</v>
      </c>
      <c r="F346" s="30">
        <v>4116</v>
      </c>
      <c r="G346" s="30">
        <v>3214</v>
      </c>
      <c r="H346" s="30">
        <v>5570</v>
      </c>
      <c r="I346" s="30">
        <v>3614</v>
      </c>
      <c r="J346" s="30">
        <v>4698</v>
      </c>
      <c r="K346" s="30">
        <v>4254</v>
      </c>
      <c r="L346" s="30">
        <v>3574</v>
      </c>
      <c r="M346" s="30">
        <v>4120</v>
      </c>
      <c r="N346" s="30">
        <v>47293</v>
      </c>
      <c r="O346" s="30">
        <v>47293</v>
      </c>
      <c r="P346" s="30">
        <v>0</v>
      </c>
    </row>
    <row r="347" spans="1:16" x14ac:dyDescent="0.15">
      <c r="A347" s="27" t="s">
        <v>71</v>
      </c>
      <c r="B347" s="30">
        <v>20208</v>
      </c>
      <c r="C347" s="30">
        <v>12650</v>
      </c>
      <c r="D347" s="30">
        <v>12378</v>
      </c>
      <c r="E347" s="30">
        <v>12819</v>
      </c>
      <c r="F347" s="30">
        <v>14102</v>
      </c>
      <c r="G347" s="30">
        <v>13548</v>
      </c>
      <c r="H347" s="30">
        <v>17843</v>
      </c>
      <c r="I347" s="30">
        <v>13210</v>
      </c>
      <c r="J347" s="30">
        <v>13462</v>
      </c>
      <c r="K347" s="30">
        <v>13157</v>
      </c>
      <c r="L347" s="30">
        <v>9348</v>
      </c>
      <c r="M347" s="30">
        <v>15720</v>
      </c>
      <c r="N347" s="30">
        <v>168445</v>
      </c>
      <c r="O347" s="30">
        <v>168445</v>
      </c>
      <c r="P347" s="30">
        <v>0</v>
      </c>
    </row>
    <row r="348" spans="1:16" x14ac:dyDescent="0.15">
      <c r="A348" s="27" t="s">
        <v>99</v>
      </c>
      <c r="B348" s="30">
        <v>3569</v>
      </c>
      <c r="C348" s="30">
        <v>2677</v>
      </c>
      <c r="D348" s="30">
        <v>4783</v>
      </c>
      <c r="E348" s="30">
        <v>3799</v>
      </c>
      <c r="F348" s="30">
        <v>3970</v>
      </c>
      <c r="G348" s="30">
        <v>6296</v>
      </c>
      <c r="H348" s="30">
        <v>6279</v>
      </c>
      <c r="I348" s="30">
        <v>4723</v>
      </c>
      <c r="J348" s="30">
        <v>4361</v>
      </c>
      <c r="K348" s="30">
        <v>5088</v>
      </c>
      <c r="L348" s="30">
        <v>4810</v>
      </c>
      <c r="M348" s="30">
        <v>6233</v>
      </c>
      <c r="N348" s="30">
        <v>56588</v>
      </c>
      <c r="O348" s="30">
        <v>56588</v>
      </c>
      <c r="P348" s="30">
        <v>0</v>
      </c>
    </row>
    <row r="349" spans="1:16" x14ac:dyDescent="0.15">
      <c r="A349" s="27" t="s">
        <v>269</v>
      </c>
      <c r="B349" s="30">
        <v>1116</v>
      </c>
      <c r="C349" s="30">
        <v>1046</v>
      </c>
      <c r="D349" s="30">
        <v>2103</v>
      </c>
      <c r="E349" s="30">
        <v>2226</v>
      </c>
      <c r="F349" s="30">
        <v>1406</v>
      </c>
      <c r="G349" s="30">
        <v>1011</v>
      </c>
      <c r="H349" s="30">
        <v>1396</v>
      </c>
      <c r="I349" s="30">
        <v>1555</v>
      </c>
      <c r="J349" s="30">
        <v>1408</v>
      </c>
      <c r="K349" s="30">
        <v>1281</v>
      </c>
      <c r="L349" s="30">
        <v>996</v>
      </c>
      <c r="M349" s="30">
        <v>1606</v>
      </c>
      <c r="N349" s="30">
        <v>17150</v>
      </c>
      <c r="O349" s="30">
        <v>17150</v>
      </c>
      <c r="P349" s="30">
        <v>0</v>
      </c>
    </row>
    <row r="351" spans="1:16" x14ac:dyDescent="0.15">
      <c r="A351" s="60">
        <v>2014</v>
      </c>
      <c r="B351" s="27" t="s">
        <v>1</v>
      </c>
      <c r="C351" s="27" t="s">
        <v>2</v>
      </c>
      <c r="D351" s="27" t="s">
        <v>3</v>
      </c>
      <c r="E351" s="27" t="s">
        <v>4</v>
      </c>
      <c r="F351" s="27" t="s">
        <v>5</v>
      </c>
      <c r="G351" s="27" t="s">
        <v>6</v>
      </c>
      <c r="H351" s="27" t="s">
        <v>7</v>
      </c>
      <c r="I351" s="27" t="s">
        <v>8</v>
      </c>
      <c r="J351" s="27" t="s">
        <v>9</v>
      </c>
      <c r="K351" s="27" t="s">
        <v>47</v>
      </c>
      <c r="L351" s="27" t="s">
        <v>48</v>
      </c>
      <c r="M351" s="27" t="s">
        <v>49</v>
      </c>
      <c r="O351" s="89" t="s">
        <v>45</v>
      </c>
      <c r="P351" s="89" t="s">
        <v>270</v>
      </c>
    </row>
    <row r="352" spans="1:16" x14ac:dyDescent="0.15">
      <c r="A352" s="27" t="s">
        <v>328</v>
      </c>
      <c r="B352" s="31">
        <v>93790</v>
      </c>
      <c r="C352" s="31">
        <v>101608</v>
      </c>
      <c r="D352" s="31">
        <v>124998</v>
      </c>
      <c r="E352" s="31">
        <v>168498</v>
      </c>
      <c r="F352" s="31">
        <v>160870</v>
      </c>
      <c r="G352" s="31">
        <v>172068</v>
      </c>
      <c r="H352" s="31">
        <v>251322</v>
      </c>
      <c r="I352" s="31">
        <v>236227</v>
      </c>
      <c r="J352" s="31">
        <v>193561</v>
      </c>
      <c r="K352" s="31">
        <v>165302</v>
      </c>
      <c r="L352" s="31">
        <v>104231</v>
      </c>
      <c r="M352" s="31">
        <v>118218</v>
      </c>
      <c r="N352" s="30">
        <v>1890693</v>
      </c>
      <c r="O352" s="31">
        <v>1890693</v>
      </c>
      <c r="P352" s="30">
        <v>0</v>
      </c>
    </row>
    <row r="353" spans="1:16" x14ac:dyDescent="0.15">
      <c r="A353" s="27" t="s">
        <v>327</v>
      </c>
      <c r="B353" s="31">
        <v>10611</v>
      </c>
      <c r="C353" s="31">
        <v>9301</v>
      </c>
      <c r="D353" s="31">
        <v>12105</v>
      </c>
      <c r="E353" s="31">
        <v>11635</v>
      </c>
      <c r="F353" s="31">
        <v>11306</v>
      </c>
      <c r="G353" s="31">
        <v>14928</v>
      </c>
      <c r="H353" s="31">
        <v>12263</v>
      </c>
      <c r="I353" s="31">
        <v>12635</v>
      </c>
      <c r="J353" s="31">
        <v>12303</v>
      </c>
      <c r="K353" s="31">
        <v>12197</v>
      </c>
      <c r="L353" s="31">
        <v>10082</v>
      </c>
      <c r="M353" s="31">
        <v>12181</v>
      </c>
      <c r="N353" s="30">
        <v>141547</v>
      </c>
      <c r="O353" s="31">
        <v>141547</v>
      </c>
      <c r="P353" s="30">
        <v>0</v>
      </c>
    </row>
    <row r="354" spans="1:16" x14ac:dyDescent="0.15">
      <c r="A354" s="27" t="s">
        <v>53</v>
      </c>
      <c r="B354" s="31">
        <v>161034</v>
      </c>
      <c r="C354" s="31">
        <v>126928</v>
      </c>
      <c r="D354" s="31">
        <v>131740</v>
      </c>
      <c r="E354" s="31">
        <v>139993</v>
      </c>
      <c r="F354" s="31">
        <v>166631</v>
      </c>
      <c r="G354" s="31">
        <v>184440</v>
      </c>
      <c r="H354" s="31">
        <v>217505</v>
      </c>
      <c r="I354" s="31">
        <v>193931</v>
      </c>
      <c r="J354" s="31">
        <v>184377</v>
      </c>
      <c r="K354" s="31">
        <v>142565</v>
      </c>
      <c r="L354" s="31">
        <v>131820</v>
      </c>
      <c r="M354" s="31">
        <v>166148</v>
      </c>
      <c r="N354" s="30">
        <v>1947112</v>
      </c>
      <c r="O354" s="31">
        <v>1947112</v>
      </c>
      <c r="P354" s="30">
        <v>0</v>
      </c>
    </row>
    <row r="355" spans="1:16" x14ac:dyDescent="0.15">
      <c r="A355" s="27" t="s">
        <v>108</v>
      </c>
      <c r="B355" s="31">
        <v>16844</v>
      </c>
      <c r="C355" s="31">
        <v>10067</v>
      </c>
      <c r="D355" s="31">
        <v>12838</v>
      </c>
      <c r="E355" s="31">
        <v>14190</v>
      </c>
      <c r="F355" s="31">
        <v>15348</v>
      </c>
      <c r="G355" s="31">
        <v>22043</v>
      </c>
      <c r="H355" s="31">
        <v>29341</v>
      </c>
      <c r="I355" s="31">
        <v>28944</v>
      </c>
      <c r="J355" s="31">
        <v>20390</v>
      </c>
      <c r="K355" s="31">
        <v>15971</v>
      </c>
      <c r="L355" s="31">
        <v>11565</v>
      </c>
      <c r="M355" s="31">
        <v>15275</v>
      </c>
      <c r="N355" s="30">
        <v>212816</v>
      </c>
      <c r="O355" s="31">
        <v>212816</v>
      </c>
      <c r="P355" s="30">
        <v>0</v>
      </c>
    </row>
    <row r="356" spans="1:16" x14ac:dyDescent="0.15">
      <c r="A356" s="27" t="s">
        <v>102</v>
      </c>
      <c r="B356" s="31">
        <v>2232</v>
      </c>
      <c r="C356" s="31">
        <v>1927</v>
      </c>
      <c r="D356" s="31">
        <v>2453</v>
      </c>
      <c r="E356" s="31">
        <v>2742</v>
      </c>
      <c r="F356" s="31">
        <v>3178</v>
      </c>
      <c r="G356" s="31">
        <v>3478</v>
      </c>
      <c r="H356" s="31">
        <v>4242</v>
      </c>
      <c r="I356" s="31">
        <v>4730</v>
      </c>
      <c r="J356" s="31">
        <v>3436</v>
      </c>
      <c r="K356" s="31">
        <v>3014</v>
      </c>
      <c r="L356" s="31">
        <v>2433</v>
      </c>
      <c r="M356" s="31">
        <v>3844</v>
      </c>
      <c r="N356" s="30">
        <v>37709</v>
      </c>
      <c r="O356" s="31">
        <v>37709</v>
      </c>
      <c r="P356" s="30">
        <v>0</v>
      </c>
    </row>
    <row r="357" spans="1:16" x14ac:dyDescent="0.15">
      <c r="A357" s="27" t="s">
        <v>110</v>
      </c>
      <c r="B357" s="31">
        <v>31814</v>
      </c>
      <c r="C357" s="31">
        <v>22392</v>
      </c>
      <c r="D357" s="31">
        <v>28732</v>
      </c>
      <c r="E357" s="31">
        <v>44450</v>
      </c>
      <c r="F357" s="31">
        <v>40125</v>
      </c>
      <c r="G357" s="31">
        <v>47898</v>
      </c>
      <c r="H357" s="31">
        <v>43242</v>
      </c>
      <c r="I357" s="31">
        <v>42995</v>
      </c>
      <c r="J357" s="31">
        <v>54619</v>
      </c>
      <c r="K357" s="31">
        <v>40117</v>
      </c>
      <c r="L357" s="31">
        <v>31687</v>
      </c>
      <c r="M357" s="31">
        <v>46651</v>
      </c>
      <c r="N357" s="30">
        <v>474722</v>
      </c>
      <c r="O357" s="31">
        <v>474722</v>
      </c>
      <c r="P357" s="30">
        <v>0</v>
      </c>
    </row>
    <row r="358" spans="1:16" x14ac:dyDescent="0.15">
      <c r="A358" s="27" t="s">
        <v>112</v>
      </c>
      <c r="B358" s="31">
        <v>32199</v>
      </c>
      <c r="C358" s="31">
        <v>25965</v>
      </c>
      <c r="D358" s="31">
        <v>25217</v>
      </c>
      <c r="E358" s="31">
        <v>31201</v>
      </c>
      <c r="F358" s="31">
        <v>30948</v>
      </c>
      <c r="G358" s="31">
        <v>29056</v>
      </c>
      <c r="H358" s="31">
        <v>34033</v>
      </c>
      <c r="I358" s="31">
        <v>31342</v>
      </c>
      <c r="J358" s="31">
        <v>33077</v>
      </c>
      <c r="K358" s="31">
        <v>33196</v>
      </c>
      <c r="L358" s="31">
        <v>25242</v>
      </c>
      <c r="M358" s="31">
        <v>39670</v>
      </c>
      <c r="N358" s="30">
        <v>371146</v>
      </c>
      <c r="O358" s="31">
        <v>371146</v>
      </c>
      <c r="P358" s="30">
        <v>0</v>
      </c>
    </row>
    <row r="359" spans="1:16" x14ac:dyDescent="0.15">
      <c r="A359" s="27" t="s">
        <v>321</v>
      </c>
      <c r="B359" s="31">
        <v>7787</v>
      </c>
      <c r="C359" s="31">
        <v>7435</v>
      </c>
      <c r="D359" s="31">
        <v>7825</v>
      </c>
      <c r="E359" s="31">
        <v>9591</v>
      </c>
      <c r="F359" s="31">
        <v>10179</v>
      </c>
      <c r="G359" s="31">
        <v>11069</v>
      </c>
      <c r="H359" s="31">
        <v>11001</v>
      </c>
      <c r="I359" s="31">
        <v>8472</v>
      </c>
      <c r="J359" s="31">
        <v>11971</v>
      </c>
      <c r="K359" s="31">
        <v>13042</v>
      </c>
      <c r="L359" s="31">
        <v>15384</v>
      </c>
      <c r="M359" s="31">
        <v>19535</v>
      </c>
      <c r="N359" s="30">
        <v>133291</v>
      </c>
      <c r="O359" s="31">
        <v>133291</v>
      </c>
      <c r="P359" s="30">
        <v>0</v>
      </c>
    </row>
    <row r="360" spans="1:16" x14ac:dyDescent="0.15">
      <c r="A360" s="27" t="s">
        <v>104</v>
      </c>
      <c r="B360" s="31">
        <v>1283</v>
      </c>
      <c r="C360" s="31">
        <v>1117</v>
      </c>
      <c r="D360" s="31">
        <v>1413</v>
      </c>
      <c r="E360" s="31">
        <v>1753</v>
      </c>
      <c r="F360" s="31">
        <v>1606</v>
      </c>
      <c r="G360" s="31">
        <v>1648</v>
      </c>
      <c r="H360" s="31">
        <v>2514</v>
      </c>
      <c r="I360" s="31">
        <v>1934</v>
      </c>
      <c r="J360" s="31">
        <v>1585</v>
      </c>
      <c r="K360" s="31">
        <v>1853</v>
      </c>
      <c r="L360" s="31">
        <v>1741</v>
      </c>
      <c r="M360" s="31">
        <v>1774</v>
      </c>
      <c r="N360" s="30">
        <v>20221</v>
      </c>
      <c r="O360" s="31">
        <v>20221</v>
      </c>
      <c r="P360" s="30">
        <v>0</v>
      </c>
    </row>
    <row r="361" spans="1:16" x14ac:dyDescent="0.15">
      <c r="A361" s="27" t="s">
        <v>320</v>
      </c>
      <c r="B361" s="31">
        <v>357594</v>
      </c>
      <c r="C361" s="31">
        <v>306740</v>
      </c>
      <c r="D361" s="31">
        <v>347321</v>
      </c>
      <c r="E361" s="31">
        <v>424053</v>
      </c>
      <c r="F361" s="31">
        <v>440191</v>
      </c>
      <c r="G361" s="31">
        <v>486628</v>
      </c>
      <c r="H361" s="31">
        <v>605463</v>
      </c>
      <c r="I361" s="31">
        <v>561210</v>
      </c>
      <c r="J361" s="31">
        <v>515319</v>
      </c>
      <c r="K361" s="31">
        <v>427257</v>
      </c>
      <c r="L361" s="31">
        <v>334185</v>
      </c>
      <c r="M361" s="31">
        <v>423296</v>
      </c>
      <c r="N361" s="30">
        <v>5229257</v>
      </c>
      <c r="O361" s="31">
        <v>5229257</v>
      </c>
      <c r="P361" s="30">
        <v>0</v>
      </c>
    </row>
    <row r="362" spans="1:16" x14ac:dyDescent="0.15">
      <c r="A362" s="27" t="s">
        <v>319</v>
      </c>
      <c r="B362" s="31">
        <v>29521</v>
      </c>
      <c r="C362" s="31">
        <v>30266</v>
      </c>
      <c r="D362" s="31">
        <v>33747</v>
      </c>
      <c r="E362" s="31">
        <v>53304</v>
      </c>
      <c r="F362" s="31">
        <v>42175</v>
      </c>
      <c r="G362" s="31">
        <v>37521</v>
      </c>
      <c r="H362" s="31">
        <v>65650</v>
      </c>
      <c r="I362" s="31">
        <v>43512</v>
      </c>
      <c r="J362" s="31">
        <v>39141</v>
      </c>
      <c r="K362" s="31">
        <v>38906</v>
      </c>
      <c r="L362" s="31">
        <v>41967</v>
      </c>
      <c r="M362" s="31">
        <v>64841</v>
      </c>
      <c r="N362" s="30">
        <v>520551</v>
      </c>
      <c r="O362" s="31">
        <v>520551</v>
      </c>
      <c r="P362" s="30">
        <v>0</v>
      </c>
    </row>
    <row r="363" spans="1:16" x14ac:dyDescent="0.15">
      <c r="A363" s="27" t="s">
        <v>16</v>
      </c>
      <c r="B363" s="30">
        <v>12668</v>
      </c>
      <c r="C363" s="30">
        <v>16113</v>
      </c>
      <c r="D363" s="30">
        <v>18250</v>
      </c>
      <c r="E363" s="30">
        <v>30158</v>
      </c>
      <c r="F363" s="30">
        <v>28751</v>
      </c>
      <c r="G363" s="30">
        <v>24728</v>
      </c>
      <c r="H363" s="30">
        <v>48494</v>
      </c>
      <c r="I363" s="30">
        <v>41830</v>
      </c>
      <c r="J363" s="30">
        <v>29370</v>
      </c>
      <c r="K363" s="30">
        <v>27383</v>
      </c>
      <c r="L363" s="30">
        <v>14571</v>
      </c>
      <c r="M363" s="30">
        <v>18336</v>
      </c>
      <c r="N363" s="30">
        <v>310652</v>
      </c>
      <c r="O363" s="30">
        <v>310652</v>
      </c>
      <c r="P363" s="30">
        <v>0</v>
      </c>
    </row>
    <row r="364" spans="1:16" x14ac:dyDescent="0.15">
      <c r="A364" s="27" t="s">
        <v>46</v>
      </c>
      <c r="B364" s="30">
        <v>14577</v>
      </c>
      <c r="C364" s="30">
        <v>16694</v>
      </c>
      <c r="D364" s="30">
        <v>22102</v>
      </c>
      <c r="E364" s="30">
        <v>28497</v>
      </c>
      <c r="F364" s="30">
        <v>31945</v>
      </c>
      <c r="G364" s="30">
        <v>24245</v>
      </c>
      <c r="H364" s="30">
        <v>33093</v>
      </c>
      <c r="I364" s="30">
        <v>46334</v>
      </c>
      <c r="J364" s="30">
        <v>38091</v>
      </c>
      <c r="K364" s="30">
        <v>28732</v>
      </c>
      <c r="L364" s="30">
        <v>17172</v>
      </c>
      <c r="M364" s="30">
        <v>16775</v>
      </c>
      <c r="N364" s="30">
        <v>318257</v>
      </c>
      <c r="O364" s="30">
        <v>318257</v>
      </c>
      <c r="P364" s="30">
        <v>0</v>
      </c>
    </row>
    <row r="365" spans="1:16" x14ac:dyDescent="0.15">
      <c r="A365" s="27" t="s">
        <v>76</v>
      </c>
      <c r="B365" s="30">
        <v>2582</v>
      </c>
      <c r="C365" s="30">
        <v>2412</v>
      </c>
      <c r="D365" s="30">
        <v>2886</v>
      </c>
      <c r="E365" s="30">
        <v>4329</v>
      </c>
      <c r="F365" s="30">
        <v>4031</v>
      </c>
      <c r="G365" s="30">
        <v>6199</v>
      </c>
      <c r="H365" s="30">
        <v>5332</v>
      </c>
      <c r="I365" s="30">
        <v>4511</v>
      </c>
      <c r="J365" s="30">
        <v>5170</v>
      </c>
      <c r="K365" s="30">
        <v>4535</v>
      </c>
      <c r="L365" s="30">
        <v>3390</v>
      </c>
      <c r="M365" s="30">
        <v>3034</v>
      </c>
      <c r="N365" s="30">
        <v>48411</v>
      </c>
      <c r="O365" s="30">
        <v>48411</v>
      </c>
      <c r="P365" s="30">
        <v>0</v>
      </c>
    </row>
    <row r="366" spans="1:16" x14ac:dyDescent="0.15">
      <c r="A366" s="27" t="s">
        <v>74</v>
      </c>
      <c r="B366" s="30">
        <v>6048</v>
      </c>
      <c r="C366" s="30">
        <v>5346</v>
      </c>
      <c r="D366" s="30">
        <v>5542</v>
      </c>
      <c r="E366" s="30">
        <v>7705</v>
      </c>
      <c r="F366" s="30">
        <v>8242</v>
      </c>
      <c r="G366" s="30">
        <v>12520</v>
      </c>
      <c r="H366" s="30">
        <v>17637</v>
      </c>
      <c r="I366" s="30">
        <v>28464</v>
      </c>
      <c r="J366" s="30">
        <v>12297</v>
      </c>
      <c r="K366" s="30">
        <v>8774</v>
      </c>
      <c r="L366" s="30">
        <v>6036</v>
      </c>
      <c r="M366" s="30">
        <v>8631</v>
      </c>
      <c r="N366" s="30">
        <v>127242</v>
      </c>
      <c r="O366" s="30">
        <v>127242</v>
      </c>
      <c r="P366" s="30">
        <v>0</v>
      </c>
    </row>
    <row r="367" spans="1:16" x14ac:dyDescent="0.15">
      <c r="A367" s="27" t="s">
        <v>101</v>
      </c>
      <c r="B367" s="30">
        <v>4603</v>
      </c>
      <c r="C367" s="30">
        <v>4562</v>
      </c>
      <c r="D367" s="30">
        <v>5377</v>
      </c>
      <c r="E367" s="30">
        <v>8327</v>
      </c>
      <c r="F367" s="30">
        <v>9058</v>
      </c>
      <c r="G367" s="30">
        <v>7215</v>
      </c>
      <c r="H367" s="30">
        <v>19872</v>
      </c>
      <c r="I367" s="30">
        <v>9176</v>
      </c>
      <c r="J367" s="30">
        <v>10436</v>
      </c>
      <c r="K367" s="30">
        <v>7189</v>
      </c>
      <c r="L367" s="30">
        <v>4895</v>
      </c>
      <c r="M367" s="30">
        <v>5167</v>
      </c>
      <c r="N367" s="30">
        <v>95877</v>
      </c>
      <c r="O367" s="30">
        <v>95877</v>
      </c>
      <c r="P367" s="30">
        <v>0</v>
      </c>
    </row>
    <row r="368" spans="1:16" x14ac:dyDescent="0.15">
      <c r="A368" s="27" t="s">
        <v>332</v>
      </c>
      <c r="B368" s="30">
        <v>4084</v>
      </c>
      <c r="C368" s="30">
        <v>3661</v>
      </c>
      <c r="D368" s="30">
        <v>4434</v>
      </c>
      <c r="E368" s="30">
        <v>6068</v>
      </c>
      <c r="F368" s="30">
        <v>5129</v>
      </c>
      <c r="G368" s="30">
        <v>8435</v>
      </c>
      <c r="H368" s="30">
        <v>10288</v>
      </c>
      <c r="I368" s="30">
        <v>12499</v>
      </c>
      <c r="J368" s="30">
        <v>7970</v>
      </c>
      <c r="K368" s="30">
        <v>5989</v>
      </c>
      <c r="L368" s="30">
        <v>4514</v>
      </c>
      <c r="M368" s="30">
        <v>4568</v>
      </c>
      <c r="N368" s="30">
        <v>77639</v>
      </c>
      <c r="O368" s="30">
        <v>77639</v>
      </c>
      <c r="P368" s="30">
        <v>0</v>
      </c>
    </row>
    <row r="369" spans="1:16" x14ac:dyDescent="0.15">
      <c r="A369" s="27" t="s">
        <v>263</v>
      </c>
      <c r="B369" s="30">
        <v>5251</v>
      </c>
      <c r="C369" s="30">
        <v>5145</v>
      </c>
      <c r="D369" s="30">
        <v>7784</v>
      </c>
      <c r="E369" s="30">
        <v>9065</v>
      </c>
      <c r="F369" s="30">
        <v>7487</v>
      </c>
      <c r="G369" s="30">
        <v>12746</v>
      </c>
      <c r="H369" s="30">
        <v>9859</v>
      </c>
      <c r="I369" s="30">
        <v>7048</v>
      </c>
      <c r="J369" s="30">
        <v>7991</v>
      </c>
      <c r="K369" s="30">
        <v>10167</v>
      </c>
      <c r="L369" s="30">
        <v>5989</v>
      </c>
      <c r="M369" s="30">
        <v>10224</v>
      </c>
      <c r="N369" s="30">
        <v>98756</v>
      </c>
      <c r="O369" s="30">
        <v>98756</v>
      </c>
      <c r="P369" s="30">
        <v>0</v>
      </c>
    </row>
    <row r="370" spans="1:16" x14ac:dyDescent="0.15">
      <c r="A370" s="27" t="s">
        <v>75</v>
      </c>
      <c r="B370" s="30">
        <v>4480</v>
      </c>
      <c r="C370" s="30">
        <v>4280</v>
      </c>
      <c r="D370" s="30">
        <v>4924</v>
      </c>
      <c r="E370" s="30">
        <v>8287</v>
      </c>
      <c r="F370" s="30">
        <v>7801</v>
      </c>
      <c r="G370" s="30">
        <v>7611</v>
      </c>
      <c r="H370" s="30">
        <v>16387</v>
      </c>
      <c r="I370" s="30">
        <v>8452</v>
      </c>
      <c r="J370" s="30">
        <v>9600</v>
      </c>
      <c r="K370" s="30">
        <v>7345</v>
      </c>
      <c r="L370" s="30">
        <v>4199</v>
      </c>
      <c r="M370" s="30">
        <v>4715</v>
      </c>
      <c r="N370" s="30">
        <v>88081</v>
      </c>
      <c r="O370" s="30">
        <v>88081</v>
      </c>
      <c r="P370" s="30">
        <v>0</v>
      </c>
    </row>
    <row r="371" spans="1:16" x14ac:dyDescent="0.15">
      <c r="A371" s="27" t="s">
        <v>37</v>
      </c>
      <c r="B371" s="30">
        <v>27998</v>
      </c>
      <c r="C371" s="30">
        <v>30764</v>
      </c>
      <c r="D371" s="30">
        <v>38194</v>
      </c>
      <c r="E371" s="30">
        <v>45563</v>
      </c>
      <c r="F371" s="30">
        <v>40723</v>
      </c>
      <c r="G371" s="30">
        <v>40037</v>
      </c>
      <c r="H371" s="30">
        <v>53740</v>
      </c>
      <c r="I371" s="30">
        <v>56108</v>
      </c>
      <c r="J371" s="30">
        <v>51062</v>
      </c>
      <c r="K371" s="30">
        <v>45578</v>
      </c>
      <c r="L371" s="30">
        <v>30508</v>
      </c>
      <c r="M371" s="30">
        <v>32005</v>
      </c>
      <c r="N371" s="30">
        <v>492280</v>
      </c>
      <c r="O371" s="30">
        <v>492280</v>
      </c>
      <c r="P371" s="30">
        <v>0</v>
      </c>
    </row>
    <row r="372" spans="1:16" x14ac:dyDescent="0.15">
      <c r="A372" s="27" t="s">
        <v>265</v>
      </c>
      <c r="B372" s="30">
        <v>5109</v>
      </c>
      <c r="C372" s="30">
        <v>4168</v>
      </c>
      <c r="D372" s="30">
        <v>5716</v>
      </c>
      <c r="E372" s="30">
        <v>4807</v>
      </c>
      <c r="F372" s="30">
        <v>3959</v>
      </c>
      <c r="G372" s="30">
        <v>5643</v>
      </c>
      <c r="H372" s="30">
        <v>5136</v>
      </c>
      <c r="I372" s="30">
        <v>4481</v>
      </c>
      <c r="J372" s="30">
        <v>3942</v>
      </c>
      <c r="K372" s="30">
        <v>4130</v>
      </c>
      <c r="L372" s="30">
        <v>3427</v>
      </c>
      <c r="M372" s="30">
        <v>5009</v>
      </c>
      <c r="N372" s="30">
        <v>55527</v>
      </c>
      <c r="O372" s="30">
        <v>55527</v>
      </c>
      <c r="P372" s="30">
        <v>0</v>
      </c>
    </row>
    <row r="373" spans="1:16" x14ac:dyDescent="0.15">
      <c r="A373" s="27" t="s">
        <v>77</v>
      </c>
      <c r="B373" s="30">
        <v>3785</v>
      </c>
      <c r="C373" s="30">
        <v>2237</v>
      </c>
      <c r="D373" s="30">
        <v>2388</v>
      </c>
      <c r="E373" s="30">
        <v>2992</v>
      </c>
      <c r="F373" s="30">
        <v>3546</v>
      </c>
      <c r="G373" s="30">
        <v>4763</v>
      </c>
      <c r="H373" s="30">
        <v>5553</v>
      </c>
      <c r="I373" s="30">
        <v>3947</v>
      </c>
      <c r="J373" s="30">
        <v>3772</v>
      </c>
      <c r="K373" s="30">
        <v>2908</v>
      </c>
      <c r="L373" s="30">
        <v>2579</v>
      </c>
      <c r="M373" s="30">
        <v>3290</v>
      </c>
      <c r="N373" s="30">
        <v>41760</v>
      </c>
      <c r="O373" s="30">
        <v>41760</v>
      </c>
      <c r="P373" s="30">
        <v>0</v>
      </c>
    </row>
    <row r="374" spans="1:16" x14ac:dyDescent="0.15">
      <c r="A374" s="27" t="s">
        <v>86</v>
      </c>
      <c r="B374" s="30">
        <v>11103</v>
      </c>
      <c r="C374" s="30">
        <v>9412</v>
      </c>
      <c r="D374" s="30">
        <v>11268</v>
      </c>
      <c r="E374" s="30">
        <v>14919</v>
      </c>
      <c r="F374" s="30">
        <v>23695</v>
      </c>
      <c r="G374" s="30">
        <v>21633</v>
      </c>
      <c r="H374" s="30">
        <v>15429</v>
      </c>
      <c r="I374" s="30">
        <v>15668</v>
      </c>
      <c r="J374" s="30">
        <v>15796</v>
      </c>
      <c r="K374" s="30">
        <v>11751</v>
      </c>
      <c r="L374" s="30">
        <v>11050</v>
      </c>
      <c r="M374" s="30">
        <v>12311</v>
      </c>
      <c r="N374" s="30">
        <v>174035</v>
      </c>
      <c r="O374" s="30">
        <v>174035</v>
      </c>
      <c r="P374" s="30">
        <v>0</v>
      </c>
    </row>
    <row r="375" spans="1:16" x14ac:dyDescent="0.15">
      <c r="A375" s="27" t="s">
        <v>24</v>
      </c>
      <c r="B375" s="30">
        <v>26248</v>
      </c>
      <c r="C375" s="30">
        <v>33448</v>
      </c>
      <c r="D375" s="30">
        <v>37757</v>
      </c>
      <c r="E375" s="30">
        <v>25043</v>
      </c>
      <c r="F375" s="30">
        <v>27289</v>
      </c>
      <c r="G375" s="30">
        <v>29092</v>
      </c>
      <c r="H375" s="30">
        <v>32554</v>
      </c>
      <c r="I375" s="30">
        <v>42328</v>
      </c>
      <c r="J375" s="30">
        <v>37083</v>
      </c>
      <c r="K375" s="30">
        <v>32261</v>
      </c>
      <c r="L375" s="30">
        <v>29879</v>
      </c>
      <c r="M375" s="30">
        <v>32910</v>
      </c>
      <c r="N375" s="30">
        <v>385892</v>
      </c>
      <c r="O375" s="30">
        <v>385892</v>
      </c>
      <c r="P375" s="30">
        <v>0</v>
      </c>
    </row>
    <row r="376" spans="1:16" x14ac:dyDescent="0.15">
      <c r="A376" s="27" t="s">
        <v>318</v>
      </c>
      <c r="B376" s="30">
        <v>25704</v>
      </c>
      <c r="C376" s="30">
        <v>20330</v>
      </c>
      <c r="D376" s="30">
        <v>17299</v>
      </c>
      <c r="E376" s="30">
        <v>20065</v>
      </c>
      <c r="F376" s="30">
        <v>21334</v>
      </c>
      <c r="G376" s="30">
        <v>25915</v>
      </c>
      <c r="H376" s="30">
        <v>28328</v>
      </c>
      <c r="I376" s="30">
        <v>23677</v>
      </c>
      <c r="J376" s="30">
        <v>24222</v>
      </c>
      <c r="K376" s="30">
        <v>21259</v>
      </c>
      <c r="L376" s="30">
        <v>18192</v>
      </c>
      <c r="M376" s="30">
        <v>27541</v>
      </c>
      <c r="N376" s="30">
        <v>273866</v>
      </c>
      <c r="O376" s="30">
        <v>273866</v>
      </c>
      <c r="P376" s="30">
        <v>0</v>
      </c>
    </row>
    <row r="377" spans="1:16" x14ac:dyDescent="0.15">
      <c r="A377" s="27" t="s">
        <v>331</v>
      </c>
      <c r="B377" s="30">
        <v>65509</v>
      </c>
      <c r="C377" s="30">
        <v>40818</v>
      </c>
      <c r="D377" s="30">
        <v>34534</v>
      </c>
      <c r="E377" s="30">
        <v>39207</v>
      </c>
      <c r="F377" s="30">
        <v>50539</v>
      </c>
      <c r="G377" s="30">
        <v>56164</v>
      </c>
      <c r="H377" s="30">
        <v>92674</v>
      </c>
      <c r="I377" s="30">
        <v>72535</v>
      </c>
      <c r="J377" s="30">
        <v>69550</v>
      </c>
      <c r="K377" s="30">
        <v>41937</v>
      </c>
      <c r="L377" s="30">
        <v>37305</v>
      </c>
      <c r="M377" s="30">
        <v>44203</v>
      </c>
      <c r="N377" s="30">
        <v>644975</v>
      </c>
      <c r="O377" s="30">
        <v>644975</v>
      </c>
      <c r="P377" s="30">
        <v>0</v>
      </c>
    </row>
    <row r="378" spans="1:16" x14ac:dyDescent="0.15">
      <c r="A378" s="27" t="s">
        <v>329</v>
      </c>
      <c r="B378" s="30">
        <v>13826</v>
      </c>
      <c r="C378" s="30">
        <v>8303</v>
      </c>
      <c r="D378" s="30">
        <v>9233</v>
      </c>
      <c r="E378" s="30">
        <v>10062</v>
      </c>
      <c r="F378" s="30">
        <v>12369</v>
      </c>
      <c r="G378" s="30">
        <v>18784</v>
      </c>
      <c r="H378" s="30">
        <v>18998</v>
      </c>
      <c r="I378" s="30">
        <v>14135</v>
      </c>
      <c r="J378" s="30">
        <v>13327</v>
      </c>
      <c r="K378" s="30">
        <v>11355</v>
      </c>
      <c r="L378" s="30">
        <v>11503</v>
      </c>
      <c r="M378" s="30">
        <v>10871</v>
      </c>
      <c r="N378" s="30">
        <v>152766</v>
      </c>
      <c r="O378" s="30">
        <v>152766</v>
      </c>
      <c r="P378" s="30">
        <v>0</v>
      </c>
    </row>
    <row r="379" spans="1:16" x14ac:dyDescent="0.15">
      <c r="A379" s="27" t="s">
        <v>330</v>
      </c>
      <c r="B379" s="30">
        <v>3218</v>
      </c>
      <c r="C379" s="30">
        <v>3537</v>
      </c>
      <c r="D379" s="30">
        <v>3727</v>
      </c>
      <c r="E379" s="30">
        <v>5273</v>
      </c>
      <c r="F379" s="30">
        <v>4260</v>
      </c>
      <c r="G379" s="30">
        <v>5512</v>
      </c>
      <c r="H379" s="30">
        <v>6366</v>
      </c>
      <c r="I379" s="30">
        <v>5183</v>
      </c>
      <c r="J379" s="30">
        <v>6211</v>
      </c>
      <c r="K379" s="30">
        <v>5599</v>
      </c>
      <c r="L379" s="30">
        <v>3643</v>
      </c>
      <c r="M379" s="30">
        <v>3743</v>
      </c>
      <c r="N379" s="30">
        <v>56272</v>
      </c>
      <c r="O379" s="30">
        <v>56272</v>
      </c>
      <c r="P379" s="30">
        <v>0</v>
      </c>
    </row>
    <row r="380" spans="1:16" x14ac:dyDescent="0.15">
      <c r="A380" s="27" t="s">
        <v>21</v>
      </c>
      <c r="B380" s="30">
        <v>26404</v>
      </c>
      <c r="C380" s="30">
        <v>18543</v>
      </c>
      <c r="D380" s="30">
        <v>24009</v>
      </c>
      <c r="E380" s="30">
        <v>34894</v>
      </c>
      <c r="F380" s="30">
        <v>31599</v>
      </c>
      <c r="G380" s="30">
        <v>37982</v>
      </c>
      <c r="H380" s="30">
        <v>31448</v>
      </c>
      <c r="I380" s="30">
        <v>33090</v>
      </c>
      <c r="J380" s="30">
        <v>42822</v>
      </c>
      <c r="K380" s="30">
        <v>31481</v>
      </c>
      <c r="L380" s="30">
        <v>25699</v>
      </c>
      <c r="M380" s="30">
        <v>38401</v>
      </c>
      <c r="N380" s="30">
        <v>376372</v>
      </c>
      <c r="O380" s="30">
        <v>376372</v>
      </c>
      <c r="P380" s="30">
        <v>0</v>
      </c>
    </row>
    <row r="381" spans="1:16" x14ac:dyDescent="0.15">
      <c r="A381" s="27" t="s">
        <v>70</v>
      </c>
      <c r="B381" s="30">
        <v>4798</v>
      </c>
      <c r="C381" s="30">
        <v>3320</v>
      </c>
      <c r="D381" s="30">
        <v>3021</v>
      </c>
      <c r="E381" s="30">
        <v>3783</v>
      </c>
      <c r="F381" s="30">
        <v>3736</v>
      </c>
      <c r="G381" s="30">
        <v>3132</v>
      </c>
      <c r="H381" s="30">
        <v>3936</v>
      </c>
      <c r="I381" s="30">
        <v>3599</v>
      </c>
      <c r="J381" s="30">
        <v>3991</v>
      </c>
      <c r="K381" s="30">
        <v>3189</v>
      </c>
      <c r="L381" s="30">
        <v>2114</v>
      </c>
      <c r="M381" s="30">
        <v>3514</v>
      </c>
      <c r="N381" s="30">
        <v>42133</v>
      </c>
      <c r="O381" s="30">
        <v>42133</v>
      </c>
      <c r="P381" s="30">
        <v>0</v>
      </c>
    </row>
    <row r="382" spans="1:16" x14ac:dyDescent="0.15">
      <c r="A382" s="27" t="s">
        <v>71</v>
      </c>
      <c r="B382" s="30">
        <v>16759</v>
      </c>
      <c r="C382" s="30">
        <v>11881</v>
      </c>
      <c r="D382" s="30">
        <v>11251</v>
      </c>
      <c r="E382" s="30">
        <v>14150</v>
      </c>
      <c r="F382" s="30">
        <v>13887</v>
      </c>
      <c r="G382" s="30">
        <v>12414</v>
      </c>
      <c r="H382" s="30">
        <v>15658</v>
      </c>
      <c r="I382" s="30">
        <v>15065</v>
      </c>
      <c r="J382" s="30">
        <v>15745</v>
      </c>
      <c r="K382" s="30">
        <v>15220</v>
      </c>
      <c r="L382" s="30">
        <v>11494</v>
      </c>
      <c r="M382" s="30">
        <v>21524</v>
      </c>
      <c r="N382" s="30">
        <v>175048</v>
      </c>
      <c r="O382" s="30">
        <v>175048</v>
      </c>
      <c r="P382" s="30">
        <v>0</v>
      </c>
    </row>
    <row r="383" spans="1:16" x14ac:dyDescent="0.15">
      <c r="A383" s="27" t="s">
        <v>99</v>
      </c>
      <c r="B383" s="30">
        <v>3421</v>
      </c>
      <c r="C383" s="30">
        <v>2608</v>
      </c>
      <c r="D383" s="30">
        <v>3290</v>
      </c>
      <c r="E383" s="30">
        <v>4893</v>
      </c>
      <c r="F383" s="30">
        <v>3786</v>
      </c>
      <c r="G383" s="30">
        <v>5865</v>
      </c>
      <c r="H383" s="30">
        <v>4764</v>
      </c>
      <c r="I383" s="30">
        <v>4514</v>
      </c>
      <c r="J383" s="30">
        <v>4396</v>
      </c>
      <c r="K383" s="30">
        <v>5318</v>
      </c>
      <c r="L383" s="30">
        <v>4846</v>
      </c>
      <c r="M383" s="30">
        <v>6269</v>
      </c>
      <c r="N383" s="30">
        <v>53970</v>
      </c>
      <c r="O383" s="30">
        <v>53970</v>
      </c>
      <c r="P383" s="30">
        <v>0</v>
      </c>
    </row>
    <row r="384" spans="1:16" x14ac:dyDescent="0.15">
      <c r="A384" s="27" t="s">
        <v>269</v>
      </c>
      <c r="B384" s="30">
        <v>1899</v>
      </c>
      <c r="C384" s="30">
        <v>2004</v>
      </c>
      <c r="D384" s="30">
        <v>1731</v>
      </c>
      <c r="E384" s="30">
        <v>2340</v>
      </c>
      <c r="F384" s="30">
        <v>2634</v>
      </c>
      <c r="G384" s="30">
        <v>1684</v>
      </c>
      <c r="H384" s="30">
        <v>1379</v>
      </c>
      <c r="I384" s="30">
        <v>1569</v>
      </c>
      <c r="J384" s="30">
        <v>2038</v>
      </c>
      <c r="K384" s="30">
        <v>2046</v>
      </c>
      <c r="L384" s="30">
        <v>1799</v>
      </c>
      <c r="M384" s="30">
        <v>1830</v>
      </c>
      <c r="N384" s="30">
        <v>22953</v>
      </c>
      <c r="O384" s="30">
        <v>22953</v>
      </c>
      <c r="P384" s="30">
        <v>0</v>
      </c>
    </row>
    <row r="386" spans="1:13" x14ac:dyDescent="0.15">
      <c r="A386" s="60">
        <v>2013</v>
      </c>
      <c r="B386" s="27" t="s">
        <v>1</v>
      </c>
      <c r="C386" s="27" t="s">
        <v>2</v>
      </c>
      <c r="D386" s="27" t="s">
        <v>3</v>
      </c>
      <c r="E386" s="27" t="s">
        <v>4</v>
      </c>
      <c r="F386" s="27" t="s">
        <v>5</v>
      </c>
      <c r="G386" s="27" t="s">
        <v>6</v>
      </c>
      <c r="H386" s="27" t="s">
        <v>7</v>
      </c>
      <c r="I386" s="27" t="s">
        <v>8</v>
      </c>
      <c r="J386" s="27" t="s">
        <v>9</v>
      </c>
      <c r="K386" s="27" t="s">
        <v>47</v>
      </c>
      <c r="L386" s="27" t="s">
        <v>48</v>
      </c>
      <c r="M386" s="27" t="s">
        <v>49</v>
      </c>
    </row>
    <row r="387" spans="1:13" x14ac:dyDescent="0.15">
      <c r="A387" s="27" t="s">
        <v>328</v>
      </c>
      <c r="B387" s="30">
        <v>81443</v>
      </c>
      <c r="C387" s="30">
        <v>88734</v>
      </c>
      <c r="D387" s="30">
        <v>131565</v>
      </c>
      <c r="E387" s="30">
        <v>136905</v>
      </c>
      <c r="F387" s="30">
        <v>143392</v>
      </c>
      <c r="G387" s="30">
        <v>166671</v>
      </c>
      <c r="H387" s="30">
        <v>239921</v>
      </c>
      <c r="I387" s="30">
        <v>217811</v>
      </c>
      <c r="J387" s="30">
        <v>186539</v>
      </c>
      <c r="K387" s="30">
        <v>155139</v>
      </c>
      <c r="L387" s="30">
        <v>92723</v>
      </c>
      <c r="M387" s="30">
        <v>103459</v>
      </c>
    </row>
    <row r="388" spans="1:13" x14ac:dyDescent="0.15">
      <c r="A388" s="27" t="s">
        <v>327</v>
      </c>
      <c r="B388" s="30">
        <v>7771</v>
      </c>
      <c r="C388" s="30">
        <v>7054</v>
      </c>
      <c r="D388" s="30">
        <v>9103</v>
      </c>
      <c r="E388" s="30">
        <v>10212</v>
      </c>
      <c r="F388" s="30">
        <v>9604</v>
      </c>
      <c r="G388" s="30">
        <v>13865</v>
      </c>
      <c r="H388" s="30">
        <v>11553</v>
      </c>
      <c r="I388" s="30">
        <v>11933</v>
      </c>
      <c r="J388" s="30">
        <v>12508</v>
      </c>
      <c r="K388" s="30">
        <v>12947</v>
      </c>
      <c r="L388" s="30">
        <v>10139</v>
      </c>
      <c r="M388" s="30">
        <v>11672</v>
      </c>
    </row>
    <row r="389" spans="1:13" x14ac:dyDescent="0.15">
      <c r="A389" s="27" t="s">
        <v>53</v>
      </c>
      <c r="B389" s="30">
        <v>117666</v>
      </c>
      <c r="C389" s="30">
        <v>115849</v>
      </c>
      <c r="D389" s="30">
        <v>114808</v>
      </c>
      <c r="E389" s="30">
        <v>110177</v>
      </c>
      <c r="F389" s="30">
        <v>137531</v>
      </c>
      <c r="G389" s="30">
        <v>159508</v>
      </c>
      <c r="H389" s="30">
        <v>192053</v>
      </c>
      <c r="I389" s="30">
        <v>171372</v>
      </c>
      <c r="J389" s="30">
        <v>162673</v>
      </c>
      <c r="K389" s="30">
        <v>127449</v>
      </c>
      <c r="L389" s="30">
        <v>115783</v>
      </c>
      <c r="M389" s="30">
        <v>147517</v>
      </c>
    </row>
    <row r="390" spans="1:13" x14ac:dyDescent="0.15">
      <c r="A390" s="27" t="s">
        <v>108</v>
      </c>
      <c r="B390" s="30">
        <v>12641</v>
      </c>
      <c r="C390" s="30">
        <v>7618</v>
      </c>
      <c r="D390" s="30">
        <v>11977</v>
      </c>
      <c r="E390" s="30">
        <v>9104</v>
      </c>
      <c r="F390" s="30">
        <v>12027</v>
      </c>
      <c r="G390" s="30">
        <v>22030</v>
      </c>
      <c r="H390" s="30">
        <v>16293</v>
      </c>
      <c r="I390" s="30">
        <v>26063</v>
      </c>
      <c r="J390" s="30">
        <v>16557</v>
      </c>
      <c r="K390" s="30">
        <v>15613</v>
      </c>
      <c r="L390" s="30">
        <v>9927</v>
      </c>
      <c r="M390" s="30">
        <v>12562</v>
      </c>
    </row>
    <row r="391" spans="1:13" x14ac:dyDescent="0.15">
      <c r="A391" s="27" t="s">
        <v>102</v>
      </c>
      <c r="B391" s="30">
        <v>1790</v>
      </c>
      <c r="C391" s="30">
        <v>1382</v>
      </c>
      <c r="D391" s="30">
        <v>2045</v>
      </c>
      <c r="E391" s="30">
        <v>2073</v>
      </c>
      <c r="F391" s="30">
        <v>2546</v>
      </c>
      <c r="G391" s="30">
        <v>3238</v>
      </c>
      <c r="H391" s="30">
        <v>4001</v>
      </c>
      <c r="I391" s="30">
        <v>4171</v>
      </c>
      <c r="J391" s="30">
        <v>3026</v>
      </c>
      <c r="K391" s="30">
        <v>2681</v>
      </c>
      <c r="L391" s="30">
        <v>2235</v>
      </c>
      <c r="M391" s="30">
        <v>3496</v>
      </c>
    </row>
    <row r="392" spans="1:13" x14ac:dyDescent="0.15">
      <c r="A392" s="27" t="s">
        <v>110</v>
      </c>
      <c r="B392" s="30">
        <v>29643</v>
      </c>
      <c r="C392" s="30">
        <v>21492</v>
      </c>
      <c r="D392" s="30">
        <v>32174</v>
      </c>
      <c r="E392" s="30">
        <v>38941</v>
      </c>
      <c r="F392" s="30">
        <v>40111</v>
      </c>
      <c r="G392" s="30">
        <v>49044</v>
      </c>
      <c r="H392" s="30">
        <v>42178</v>
      </c>
      <c r="I392" s="30">
        <v>43756</v>
      </c>
      <c r="J392" s="30">
        <v>57215</v>
      </c>
      <c r="K392" s="30">
        <v>32170</v>
      </c>
      <c r="L392" s="30">
        <v>28961</v>
      </c>
      <c r="M392" s="30">
        <v>43706</v>
      </c>
    </row>
    <row r="393" spans="1:13" x14ac:dyDescent="0.15">
      <c r="A393" s="27" t="s">
        <v>112</v>
      </c>
      <c r="B393" s="30">
        <v>27558</v>
      </c>
      <c r="C393" s="30">
        <v>21467</v>
      </c>
      <c r="D393" s="30">
        <v>27132</v>
      </c>
      <c r="E393" s="30">
        <v>23889</v>
      </c>
      <c r="F393" s="30">
        <v>30544</v>
      </c>
      <c r="G393" s="30">
        <v>29306</v>
      </c>
      <c r="H393" s="30">
        <v>34826</v>
      </c>
      <c r="I393" s="30">
        <v>26925</v>
      </c>
      <c r="J393" s="30">
        <v>29920</v>
      </c>
      <c r="K393" s="30">
        <v>30001</v>
      </c>
      <c r="L393" s="30">
        <v>22360</v>
      </c>
      <c r="M393" s="30">
        <v>35572</v>
      </c>
    </row>
    <row r="394" spans="1:13" x14ac:dyDescent="0.15">
      <c r="A394" s="27" t="s">
        <v>321</v>
      </c>
      <c r="B394" s="30">
        <v>6340</v>
      </c>
      <c r="C394" s="30">
        <v>6422</v>
      </c>
      <c r="D394" s="30">
        <v>8243</v>
      </c>
      <c r="E394" s="30">
        <v>6574</v>
      </c>
      <c r="F394" s="30">
        <v>9008</v>
      </c>
      <c r="G394" s="30">
        <v>9682</v>
      </c>
      <c r="H394" s="30">
        <v>9824</v>
      </c>
      <c r="I394" s="30">
        <v>8143</v>
      </c>
      <c r="J394" s="30">
        <v>9048</v>
      </c>
      <c r="K394" s="30">
        <v>10393</v>
      </c>
      <c r="L394" s="30">
        <v>14131</v>
      </c>
      <c r="M394" s="30">
        <v>17176</v>
      </c>
    </row>
    <row r="395" spans="1:13" x14ac:dyDescent="0.15">
      <c r="A395" s="27" t="s">
        <v>104</v>
      </c>
      <c r="B395" s="30">
        <v>1166</v>
      </c>
      <c r="C395" s="30">
        <v>974</v>
      </c>
      <c r="D395" s="30">
        <v>1510</v>
      </c>
      <c r="E395" s="30">
        <v>1489</v>
      </c>
      <c r="F395" s="30">
        <v>1367</v>
      </c>
      <c r="G395" s="30">
        <v>1457</v>
      </c>
      <c r="H395" s="30">
        <v>2012</v>
      </c>
      <c r="I395" s="30">
        <v>1769</v>
      </c>
      <c r="J395" s="30">
        <v>1539</v>
      </c>
      <c r="K395" s="30">
        <v>1561</v>
      </c>
      <c r="L395" s="30">
        <v>1588</v>
      </c>
      <c r="M395" s="30">
        <v>1473</v>
      </c>
    </row>
    <row r="396" spans="1:13" x14ac:dyDescent="0.15">
      <c r="A396" s="27" t="s">
        <v>320</v>
      </c>
      <c r="B396" s="30">
        <v>286018</v>
      </c>
      <c r="C396" s="30">
        <v>270992</v>
      </c>
      <c r="D396" s="30">
        <v>338557</v>
      </c>
      <c r="E396" s="30">
        <v>339364</v>
      </c>
      <c r="F396" s="30">
        <v>386130</v>
      </c>
      <c r="G396" s="30">
        <v>454801</v>
      </c>
      <c r="H396" s="30">
        <v>552661</v>
      </c>
      <c r="I396" s="30">
        <v>511943</v>
      </c>
      <c r="J396" s="30">
        <v>479025</v>
      </c>
      <c r="K396" s="30">
        <v>387954</v>
      </c>
      <c r="L396" s="30">
        <v>297847</v>
      </c>
      <c r="M396" s="30">
        <v>376633</v>
      </c>
    </row>
    <row r="397" spans="1:13" x14ac:dyDescent="0.15">
      <c r="A397" s="27" t="s">
        <v>319</v>
      </c>
      <c r="B397" s="30">
        <v>24312</v>
      </c>
      <c r="C397" s="30">
        <v>26555</v>
      </c>
      <c r="D397" s="30">
        <v>46349</v>
      </c>
      <c r="E397" s="30">
        <v>33460</v>
      </c>
      <c r="F397" s="30">
        <v>37157</v>
      </c>
      <c r="G397" s="30">
        <v>38421</v>
      </c>
      <c r="H397" s="30">
        <v>67008</v>
      </c>
      <c r="I397" s="30">
        <v>42986</v>
      </c>
      <c r="J397" s="30">
        <v>40347</v>
      </c>
      <c r="K397" s="30">
        <v>38701</v>
      </c>
      <c r="L397" s="30">
        <v>41627</v>
      </c>
      <c r="M397" s="30">
        <v>66193</v>
      </c>
    </row>
    <row r="398" spans="1:13" x14ac:dyDescent="0.15">
      <c r="A398" s="27" t="s">
        <v>16</v>
      </c>
      <c r="B398" s="30">
        <v>10961</v>
      </c>
      <c r="C398" s="30">
        <v>12410</v>
      </c>
      <c r="D398" s="30">
        <v>16013</v>
      </c>
      <c r="E398" s="30">
        <v>28382</v>
      </c>
      <c r="F398" s="30">
        <v>23803</v>
      </c>
      <c r="G398" s="30">
        <v>22632</v>
      </c>
      <c r="H398" s="30">
        <v>46021</v>
      </c>
      <c r="I398" s="30">
        <v>39482</v>
      </c>
      <c r="J398" s="30">
        <v>27879</v>
      </c>
      <c r="K398" s="30">
        <v>24562</v>
      </c>
      <c r="L398" s="30">
        <v>12645</v>
      </c>
      <c r="M398" s="30">
        <v>16111</v>
      </c>
    </row>
    <row r="399" spans="1:13" x14ac:dyDescent="0.15">
      <c r="A399" s="27" t="s">
        <v>46</v>
      </c>
      <c r="B399" s="30">
        <v>13076</v>
      </c>
      <c r="C399" s="30">
        <v>15237</v>
      </c>
      <c r="D399" s="30">
        <v>26424</v>
      </c>
      <c r="E399" s="30">
        <v>22842</v>
      </c>
      <c r="F399" s="30">
        <v>30901</v>
      </c>
      <c r="G399" s="30">
        <v>27983</v>
      </c>
      <c r="H399" s="30">
        <v>32667</v>
      </c>
      <c r="I399" s="30">
        <v>41699</v>
      </c>
      <c r="J399" s="30">
        <v>38673</v>
      </c>
      <c r="K399" s="30">
        <v>27475</v>
      </c>
      <c r="L399" s="30">
        <v>15407</v>
      </c>
      <c r="M399" s="30">
        <v>15017</v>
      </c>
    </row>
    <row r="400" spans="1:13" x14ac:dyDescent="0.15">
      <c r="A400" s="27" t="s">
        <v>74</v>
      </c>
      <c r="B400" s="30">
        <v>5448</v>
      </c>
      <c r="C400" s="30">
        <v>4619</v>
      </c>
      <c r="D400" s="30">
        <v>5474</v>
      </c>
      <c r="E400" s="30">
        <v>6424</v>
      </c>
      <c r="F400" s="30">
        <v>7453</v>
      </c>
      <c r="G400" s="30">
        <v>11653</v>
      </c>
      <c r="H400" s="30">
        <v>16929</v>
      </c>
      <c r="I400" s="30">
        <v>25813</v>
      </c>
      <c r="J400" s="30">
        <v>11665</v>
      </c>
      <c r="K400" s="30">
        <v>7960</v>
      </c>
      <c r="L400" s="30">
        <v>5480</v>
      </c>
      <c r="M400" s="30">
        <v>7012</v>
      </c>
    </row>
    <row r="401" spans="1:13" x14ac:dyDescent="0.15">
      <c r="A401" s="27" t="s">
        <v>101</v>
      </c>
      <c r="B401" s="30">
        <v>3974</v>
      </c>
      <c r="C401" s="30">
        <v>4246</v>
      </c>
      <c r="D401" s="30">
        <v>4738</v>
      </c>
      <c r="E401" s="30">
        <v>8085</v>
      </c>
      <c r="F401" s="30">
        <v>8774</v>
      </c>
      <c r="G401" s="30">
        <v>8694</v>
      </c>
      <c r="H401" s="30">
        <v>18703</v>
      </c>
      <c r="I401" s="30">
        <v>8717</v>
      </c>
      <c r="J401" s="30">
        <v>10706</v>
      </c>
      <c r="K401" s="30">
        <v>6954</v>
      </c>
      <c r="L401" s="30">
        <v>4428</v>
      </c>
      <c r="M401" s="30">
        <v>4242</v>
      </c>
    </row>
    <row r="402" spans="1:13" x14ac:dyDescent="0.15">
      <c r="A402" s="27" t="s">
        <v>37</v>
      </c>
      <c r="B402" s="30">
        <v>24214</v>
      </c>
      <c r="C402" s="30">
        <v>27786</v>
      </c>
      <c r="D402" s="30">
        <v>41687</v>
      </c>
      <c r="E402" s="30">
        <v>34665</v>
      </c>
      <c r="F402" s="30">
        <v>36380</v>
      </c>
      <c r="G402" s="30">
        <v>38741</v>
      </c>
      <c r="H402" s="30">
        <v>51097</v>
      </c>
      <c r="I402" s="30">
        <v>52595</v>
      </c>
      <c r="J402" s="30">
        <v>48349</v>
      </c>
      <c r="K402" s="30">
        <v>45318</v>
      </c>
      <c r="L402" s="30">
        <v>28303</v>
      </c>
      <c r="M402" s="30">
        <v>30504</v>
      </c>
    </row>
    <row r="403" spans="1:13" x14ac:dyDescent="0.15">
      <c r="A403" s="27" t="s">
        <v>24</v>
      </c>
      <c r="B403" s="30">
        <v>22860</v>
      </c>
      <c r="C403" s="30">
        <v>31392</v>
      </c>
      <c r="D403" s="30">
        <v>36413</v>
      </c>
      <c r="E403" s="30">
        <v>23506</v>
      </c>
      <c r="F403" s="30">
        <v>24456</v>
      </c>
      <c r="G403" s="30">
        <v>27258</v>
      </c>
      <c r="H403" s="30">
        <v>31392</v>
      </c>
      <c r="I403" s="30">
        <v>41773</v>
      </c>
      <c r="J403" s="30">
        <v>33607</v>
      </c>
      <c r="K403" s="30">
        <v>30415</v>
      </c>
      <c r="L403" s="30">
        <v>27128</v>
      </c>
      <c r="M403" s="30">
        <v>33258</v>
      </c>
    </row>
    <row r="404" spans="1:13" x14ac:dyDescent="0.15">
      <c r="A404" s="27" t="s">
        <v>318</v>
      </c>
      <c r="B404" s="30">
        <v>22815</v>
      </c>
      <c r="C404" s="30">
        <v>17674</v>
      </c>
      <c r="D404" s="30">
        <v>16362</v>
      </c>
      <c r="E404" s="30">
        <v>16597</v>
      </c>
      <c r="F404" s="30">
        <v>20869</v>
      </c>
      <c r="G404" s="30">
        <v>24972</v>
      </c>
      <c r="H404" s="30">
        <v>28401</v>
      </c>
      <c r="I404" s="30">
        <v>20600</v>
      </c>
      <c r="J404" s="30">
        <v>24287</v>
      </c>
      <c r="K404" s="30">
        <v>19242</v>
      </c>
      <c r="L404" s="30">
        <v>16699</v>
      </c>
      <c r="M404" s="30">
        <v>23447</v>
      </c>
    </row>
    <row r="405" spans="1:13" x14ac:dyDescent="0.15">
      <c r="A405" s="27" t="s">
        <v>329</v>
      </c>
      <c r="B405" s="30">
        <v>10086</v>
      </c>
      <c r="C405" s="30">
        <v>11087</v>
      </c>
      <c r="D405" s="30">
        <v>7746</v>
      </c>
      <c r="E405" s="30">
        <v>8451</v>
      </c>
      <c r="F405" s="30">
        <v>10616</v>
      </c>
      <c r="G405" s="30">
        <v>17100</v>
      </c>
      <c r="H405" s="30">
        <v>18424</v>
      </c>
      <c r="I405" s="30">
        <v>12874</v>
      </c>
      <c r="J405" s="30">
        <v>12307</v>
      </c>
      <c r="K405" s="30">
        <v>10257</v>
      </c>
      <c r="L405" s="30">
        <v>8692</v>
      </c>
      <c r="M405" s="30">
        <v>8826</v>
      </c>
    </row>
    <row r="406" spans="1:13" x14ac:dyDescent="0.15">
      <c r="A406" s="27" t="s">
        <v>21</v>
      </c>
      <c r="B406" s="30">
        <v>25036</v>
      </c>
      <c r="C406" s="30">
        <v>18084</v>
      </c>
      <c r="D406" s="30">
        <v>28017</v>
      </c>
      <c r="E406" s="30">
        <v>30572</v>
      </c>
      <c r="F406" s="30">
        <v>32420</v>
      </c>
      <c r="G406" s="30">
        <v>40495</v>
      </c>
      <c r="H406" s="30">
        <v>29937</v>
      </c>
      <c r="I406" s="30">
        <v>34087</v>
      </c>
      <c r="J406" s="30">
        <v>45230</v>
      </c>
      <c r="K406" s="30">
        <v>25211</v>
      </c>
      <c r="L406" s="30">
        <v>24350</v>
      </c>
      <c r="M406" s="30">
        <v>36711</v>
      </c>
    </row>
    <row r="407" spans="1:13" x14ac:dyDescent="0.15">
      <c r="A407" s="27" t="s">
        <v>70</v>
      </c>
      <c r="B407" s="30">
        <v>4427</v>
      </c>
      <c r="C407" s="30">
        <v>2909</v>
      </c>
      <c r="D407" s="30">
        <v>4845</v>
      </c>
      <c r="E407" s="30">
        <v>3026</v>
      </c>
      <c r="F407" s="30">
        <v>4522</v>
      </c>
      <c r="G407" s="30">
        <v>3932</v>
      </c>
      <c r="H407" s="30">
        <v>4426</v>
      </c>
      <c r="I407" s="30">
        <v>3297</v>
      </c>
      <c r="J407" s="30">
        <v>3584</v>
      </c>
      <c r="K407" s="30">
        <v>3468</v>
      </c>
      <c r="L407" s="30">
        <v>2149</v>
      </c>
      <c r="M407" s="30">
        <v>3497</v>
      </c>
    </row>
    <row r="408" spans="1:13" x14ac:dyDescent="0.15">
      <c r="A408" s="27" t="s">
        <v>71</v>
      </c>
      <c r="B408" s="30">
        <v>14933</v>
      </c>
      <c r="C408" s="30">
        <v>9139</v>
      </c>
      <c r="D408" s="30">
        <v>11203</v>
      </c>
      <c r="E408" s="30">
        <v>11032</v>
      </c>
      <c r="F408" s="30">
        <v>14443</v>
      </c>
      <c r="G408" s="30">
        <v>13263</v>
      </c>
      <c r="H408" s="30">
        <v>16794</v>
      </c>
      <c r="I408" s="30">
        <v>11369</v>
      </c>
      <c r="J408" s="30">
        <v>13842</v>
      </c>
      <c r="K408" s="30">
        <v>12918</v>
      </c>
      <c r="L408" s="30">
        <v>9485</v>
      </c>
      <c r="M408" s="30">
        <v>18637</v>
      </c>
    </row>
    <row r="410" spans="1:13" x14ac:dyDescent="0.15">
      <c r="A410" s="60">
        <v>2012</v>
      </c>
      <c r="B410" s="27" t="s">
        <v>1</v>
      </c>
      <c r="C410" s="27" t="s">
        <v>2</v>
      </c>
      <c r="D410" s="27" t="s">
        <v>3</v>
      </c>
      <c r="E410" s="27" t="s">
        <v>4</v>
      </c>
      <c r="F410" s="27" t="s">
        <v>5</v>
      </c>
      <c r="G410" s="27" t="s">
        <v>6</v>
      </c>
      <c r="H410" s="27" t="s">
        <v>7</v>
      </c>
      <c r="I410" s="27" t="s">
        <v>8</v>
      </c>
      <c r="J410" s="27" t="s">
        <v>9</v>
      </c>
      <c r="K410" s="27" t="s">
        <v>47</v>
      </c>
      <c r="L410" s="27" t="s">
        <v>48</v>
      </c>
      <c r="M410" s="27" t="s">
        <v>49</v>
      </c>
    </row>
    <row r="411" spans="1:13" x14ac:dyDescent="0.15">
      <c r="A411" s="27" t="s">
        <v>328</v>
      </c>
      <c r="B411" s="30">
        <v>84479</v>
      </c>
      <c r="C411" s="30">
        <v>95275</v>
      </c>
      <c r="D411" s="30">
        <v>127681</v>
      </c>
      <c r="E411" s="30">
        <v>135816</v>
      </c>
      <c r="F411" s="30">
        <v>143179</v>
      </c>
      <c r="G411" s="30">
        <v>159197</v>
      </c>
      <c r="H411" s="30">
        <v>230869</v>
      </c>
      <c r="I411" s="30">
        <v>209037</v>
      </c>
      <c r="J411" s="30">
        <v>185821</v>
      </c>
      <c r="K411" s="30">
        <v>142638</v>
      </c>
      <c r="L411" s="30">
        <v>87561</v>
      </c>
      <c r="M411" s="30">
        <v>97996</v>
      </c>
    </row>
    <row r="412" spans="1:13" x14ac:dyDescent="0.15">
      <c r="A412" s="27" t="s">
        <v>327</v>
      </c>
      <c r="B412" s="30">
        <v>7035</v>
      </c>
      <c r="C412" s="30">
        <v>6035</v>
      </c>
      <c r="D412" s="30">
        <v>8097</v>
      </c>
      <c r="E412" s="30">
        <v>8763</v>
      </c>
      <c r="F412" s="30">
        <v>8287</v>
      </c>
      <c r="G412" s="30">
        <v>11597</v>
      </c>
      <c r="H412" s="30">
        <v>10052</v>
      </c>
      <c r="I412" s="30">
        <v>9486</v>
      </c>
      <c r="J412" s="30">
        <v>10302</v>
      </c>
      <c r="K412" s="30">
        <v>9679</v>
      </c>
      <c r="L412" s="30">
        <v>7621</v>
      </c>
      <c r="M412" s="30">
        <v>9516</v>
      </c>
    </row>
    <row r="413" spans="1:13" x14ac:dyDescent="0.15">
      <c r="A413" s="27" t="s">
        <v>53</v>
      </c>
      <c r="B413" s="30">
        <v>118710</v>
      </c>
      <c r="C413" s="30">
        <v>89906</v>
      </c>
      <c r="D413" s="30">
        <v>101594</v>
      </c>
      <c r="E413" s="30">
        <v>104797</v>
      </c>
      <c r="F413" s="30">
        <v>124344</v>
      </c>
      <c r="G413" s="30">
        <v>135645</v>
      </c>
      <c r="H413" s="30">
        <v>160783</v>
      </c>
      <c r="I413" s="30">
        <v>138301</v>
      </c>
      <c r="J413" s="30">
        <v>136345</v>
      </c>
      <c r="K413" s="30">
        <v>115723</v>
      </c>
      <c r="L413" s="30">
        <v>101205</v>
      </c>
      <c r="M413" s="30">
        <v>123221</v>
      </c>
    </row>
    <row r="414" spans="1:13" x14ac:dyDescent="0.15">
      <c r="A414" s="27" t="s">
        <v>108</v>
      </c>
      <c r="B414" s="30">
        <v>10840</v>
      </c>
      <c r="C414" s="30">
        <v>7432</v>
      </c>
      <c r="D414" s="30">
        <v>9636</v>
      </c>
      <c r="E414" s="30">
        <v>8793</v>
      </c>
      <c r="F414" s="30">
        <v>9841</v>
      </c>
      <c r="G414" s="30">
        <v>23303</v>
      </c>
      <c r="H414" s="30">
        <v>14833</v>
      </c>
      <c r="I414" s="30">
        <v>16314</v>
      </c>
      <c r="J414" s="30">
        <v>14822</v>
      </c>
      <c r="K414" s="30">
        <v>11809</v>
      </c>
      <c r="L414" s="30">
        <v>7347</v>
      </c>
      <c r="M414" s="30">
        <v>9551</v>
      </c>
    </row>
    <row r="415" spans="1:13" x14ac:dyDescent="0.15">
      <c r="A415" s="27" t="s">
        <v>102</v>
      </c>
      <c r="B415" s="30">
        <v>1489</v>
      </c>
      <c r="C415" s="30">
        <v>1468</v>
      </c>
      <c r="D415" s="30">
        <v>1744</v>
      </c>
      <c r="E415" s="30">
        <v>1982</v>
      </c>
      <c r="F415" s="30">
        <v>2073</v>
      </c>
      <c r="G415" s="30">
        <v>2804</v>
      </c>
      <c r="H415" s="30">
        <v>3119</v>
      </c>
      <c r="I415" s="30">
        <v>3091</v>
      </c>
      <c r="J415" s="30">
        <v>2597</v>
      </c>
      <c r="K415" s="30">
        <v>2076</v>
      </c>
      <c r="L415" s="30">
        <v>1764</v>
      </c>
      <c r="M415" s="30">
        <v>2828</v>
      </c>
    </row>
    <row r="416" spans="1:13" x14ac:dyDescent="0.15">
      <c r="A416" s="27" t="s">
        <v>110</v>
      </c>
      <c r="B416" s="30">
        <v>28722</v>
      </c>
      <c r="C416" s="30">
        <v>20304</v>
      </c>
      <c r="D416" s="30">
        <v>31456</v>
      </c>
      <c r="E416" s="30">
        <v>36537</v>
      </c>
      <c r="F416" s="30">
        <v>36971</v>
      </c>
      <c r="G416" s="30">
        <v>46895</v>
      </c>
      <c r="H416" s="30">
        <v>38685</v>
      </c>
      <c r="I416" s="30">
        <v>39314</v>
      </c>
      <c r="J416" s="30">
        <v>59621</v>
      </c>
      <c r="K416" s="30">
        <v>34095</v>
      </c>
      <c r="L416" s="30">
        <v>28699</v>
      </c>
      <c r="M416" s="30">
        <v>43507</v>
      </c>
    </row>
    <row r="417" spans="1:13" x14ac:dyDescent="0.15">
      <c r="A417" s="27" t="s">
        <v>112</v>
      </c>
      <c r="B417" s="30">
        <v>23566</v>
      </c>
      <c r="C417" s="30">
        <v>20231</v>
      </c>
      <c r="D417" s="30">
        <v>20756</v>
      </c>
      <c r="E417" s="30">
        <v>20879</v>
      </c>
      <c r="F417" s="30">
        <v>25441</v>
      </c>
      <c r="G417" s="30">
        <v>24967</v>
      </c>
      <c r="H417" s="30">
        <v>31455</v>
      </c>
      <c r="I417" s="30">
        <v>22956</v>
      </c>
      <c r="J417" s="30">
        <v>26409</v>
      </c>
      <c r="K417" s="30">
        <v>26867</v>
      </c>
      <c r="L417" s="30">
        <v>22672</v>
      </c>
      <c r="M417" s="30">
        <v>30993</v>
      </c>
    </row>
    <row r="418" spans="1:13" x14ac:dyDescent="0.15">
      <c r="A418" s="27" t="s">
        <v>321</v>
      </c>
      <c r="B418" s="30">
        <v>6476</v>
      </c>
      <c r="C418" s="30">
        <v>6769</v>
      </c>
      <c r="D418" s="30">
        <v>7473</v>
      </c>
      <c r="E418" s="30">
        <v>6372</v>
      </c>
      <c r="F418" s="30">
        <v>8034</v>
      </c>
      <c r="G418" s="30">
        <v>9538</v>
      </c>
      <c r="H418" s="30">
        <v>9675</v>
      </c>
      <c r="I418" s="30">
        <v>7512</v>
      </c>
      <c r="J418" s="30">
        <v>8704</v>
      </c>
      <c r="K418" s="30">
        <v>10269</v>
      </c>
      <c r="L418" s="30">
        <v>11767</v>
      </c>
      <c r="M418" s="30">
        <v>14637</v>
      </c>
    </row>
    <row r="419" spans="1:13" x14ac:dyDescent="0.15">
      <c r="A419" s="27" t="s">
        <v>104</v>
      </c>
      <c r="B419" s="30">
        <v>1206</v>
      </c>
      <c r="C419" s="30">
        <v>1025</v>
      </c>
      <c r="D419" s="30">
        <v>1188</v>
      </c>
      <c r="E419" s="30">
        <v>1434</v>
      </c>
      <c r="F419" s="30">
        <v>1517</v>
      </c>
      <c r="G419" s="30">
        <v>1577</v>
      </c>
      <c r="H419" s="30">
        <v>2278</v>
      </c>
      <c r="I419" s="30">
        <v>1635</v>
      </c>
      <c r="J419" s="30">
        <v>1607</v>
      </c>
      <c r="K419" s="30">
        <v>1594</v>
      </c>
      <c r="L419" s="30">
        <v>1568</v>
      </c>
      <c r="M419" s="30">
        <v>1420</v>
      </c>
    </row>
    <row r="420" spans="1:13" x14ac:dyDescent="0.15">
      <c r="A420" s="27" t="s">
        <v>320</v>
      </c>
      <c r="B420" s="30">
        <v>282523</v>
      </c>
      <c r="C420" s="30">
        <v>248445</v>
      </c>
      <c r="D420" s="30">
        <v>309625</v>
      </c>
      <c r="E420" s="30">
        <v>325373</v>
      </c>
      <c r="F420" s="30">
        <v>359687</v>
      </c>
      <c r="G420" s="30">
        <v>415523</v>
      </c>
      <c r="H420" s="30">
        <v>501749</v>
      </c>
      <c r="I420" s="30">
        <v>447646</v>
      </c>
      <c r="J420" s="30">
        <v>446228</v>
      </c>
      <c r="K420" s="30">
        <v>354750</v>
      </c>
      <c r="L420" s="30">
        <v>270204</v>
      </c>
      <c r="M420" s="30">
        <v>333669</v>
      </c>
    </row>
    <row r="421" spans="1:13" x14ac:dyDescent="0.15">
      <c r="A421" s="27" t="s">
        <v>319</v>
      </c>
      <c r="B421" s="30">
        <v>22443</v>
      </c>
      <c r="C421" s="30">
        <v>26294</v>
      </c>
      <c r="D421" s="30">
        <v>35246</v>
      </c>
      <c r="E421" s="30">
        <v>38651</v>
      </c>
      <c r="F421" s="30">
        <v>32503</v>
      </c>
      <c r="G421" s="30">
        <v>31645</v>
      </c>
      <c r="H421" s="30">
        <v>59436</v>
      </c>
      <c r="I421" s="30">
        <v>36405</v>
      </c>
      <c r="J421" s="30">
        <v>32802</v>
      </c>
      <c r="K421" s="30">
        <v>35564</v>
      </c>
      <c r="L421" s="30">
        <v>36211</v>
      </c>
      <c r="M421" s="30">
        <v>57910</v>
      </c>
    </row>
    <row r="422" spans="1:13" x14ac:dyDescent="0.15">
      <c r="A422" s="27" t="s">
        <v>16</v>
      </c>
      <c r="B422" s="30">
        <v>11437</v>
      </c>
      <c r="C422" s="30">
        <v>14563</v>
      </c>
      <c r="D422" s="30">
        <v>14661</v>
      </c>
      <c r="E422" s="30">
        <v>28496</v>
      </c>
      <c r="F422" s="30">
        <v>25761</v>
      </c>
      <c r="G422" s="30">
        <v>23969</v>
      </c>
      <c r="H422" s="30">
        <v>43554</v>
      </c>
      <c r="I422" s="30">
        <v>37454</v>
      </c>
      <c r="J422" s="30">
        <v>27717</v>
      </c>
      <c r="K422" s="30">
        <v>21539</v>
      </c>
      <c r="L422" s="30">
        <v>12761</v>
      </c>
      <c r="M422" s="30">
        <v>15092</v>
      </c>
    </row>
    <row r="423" spans="1:13" x14ac:dyDescent="0.15">
      <c r="A423" s="27" t="s">
        <v>46</v>
      </c>
      <c r="B423" s="30">
        <v>13944</v>
      </c>
      <c r="C423" s="30">
        <v>15522</v>
      </c>
      <c r="D423" s="30">
        <v>24492</v>
      </c>
      <c r="E423" s="30">
        <v>22124</v>
      </c>
      <c r="F423" s="30">
        <v>29493</v>
      </c>
      <c r="G423" s="30">
        <v>27303</v>
      </c>
      <c r="H423" s="30">
        <v>32657</v>
      </c>
      <c r="I423" s="30">
        <v>40034</v>
      </c>
      <c r="J423" s="30">
        <v>37581</v>
      </c>
      <c r="K423" s="30">
        <v>26280</v>
      </c>
      <c r="L423" s="30">
        <v>14339</v>
      </c>
      <c r="M423" s="30">
        <v>14817</v>
      </c>
    </row>
    <row r="424" spans="1:13" x14ac:dyDescent="0.15">
      <c r="A424" s="27" t="s">
        <v>74</v>
      </c>
      <c r="B424" s="30">
        <v>5267</v>
      </c>
      <c r="C424" s="30">
        <v>4994</v>
      </c>
      <c r="D424" s="30">
        <v>5679</v>
      </c>
      <c r="E424" s="30">
        <v>6021</v>
      </c>
      <c r="F424" s="30">
        <v>8106</v>
      </c>
      <c r="G424" s="30">
        <v>11096</v>
      </c>
      <c r="H424" s="30">
        <v>18522</v>
      </c>
      <c r="I424" s="30">
        <v>27101</v>
      </c>
      <c r="J424" s="30">
        <v>10923</v>
      </c>
      <c r="K424" s="30">
        <v>7999</v>
      </c>
      <c r="L424" s="30">
        <v>5268</v>
      </c>
      <c r="M424" s="30">
        <v>6508</v>
      </c>
    </row>
    <row r="425" spans="1:13" x14ac:dyDescent="0.15">
      <c r="A425" s="27" t="s">
        <v>101</v>
      </c>
      <c r="B425" s="30">
        <v>4142</v>
      </c>
      <c r="C425" s="30">
        <v>4500</v>
      </c>
      <c r="D425" s="30">
        <v>5090</v>
      </c>
      <c r="E425" s="30">
        <v>6605</v>
      </c>
      <c r="F425" s="30">
        <v>7937</v>
      </c>
      <c r="G425" s="30">
        <v>7502</v>
      </c>
      <c r="H425" s="30">
        <v>18896</v>
      </c>
      <c r="I425" s="30">
        <v>8738</v>
      </c>
      <c r="J425" s="30">
        <v>10754</v>
      </c>
      <c r="K425" s="30">
        <v>6775</v>
      </c>
      <c r="L425" s="30">
        <v>4342</v>
      </c>
      <c r="M425" s="30">
        <v>4186</v>
      </c>
    </row>
    <row r="426" spans="1:13" x14ac:dyDescent="0.15">
      <c r="A426" s="27" t="s">
        <v>37</v>
      </c>
      <c r="B426" s="30">
        <v>25510</v>
      </c>
      <c r="C426" s="30">
        <v>29631</v>
      </c>
      <c r="D426" s="30">
        <v>41982</v>
      </c>
      <c r="E426" s="30">
        <v>38260</v>
      </c>
      <c r="F426" s="30">
        <v>38113</v>
      </c>
      <c r="G426" s="30">
        <v>38341</v>
      </c>
      <c r="H426" s="30">
        <v>43576</v>
      </c>
      <c r="I426" s="30">
        <v>49434</v>
      </c>
      <c r="J426" s="30">
        <v>51977</v>
      </c>
      <c r="K426" s="30">
        <v>40312</v>
      </c>
      <c r="L426" s="30">
        <v>26094</v>
      </c>
      <c r="M426" s="30">
        <v>28926</v>
      </c>
    </row>
    <row r="427" spans="1:13" x14ac:dyDescent="0.15">
      <c r="A427" s="27" t="s">
        <v>24</v>
      </c>
      <c r="B427" s="30">
        <v>23277</v>
      </c>
      <c r="C427" s="30">
        <v>31875</v>
      </c>
      <c r="D427" s="30">
        <v>34984</v>
      </c>
      <c r="E427" s="30">
        <v>25407</v>
      </c>
      <c r="F427" s="30">
        <v>26624</v>
      </c>
      <c r="G427" s="30">
        <v>27954</v>
      </c>
      <c r="H427" s="30">
        <v>31154</v>
      </c>
      <c r="I427" s="30">
        <v>42032</v>
      </c>
      <c r="J427" s="30">
        <v>34960</v>
      </c>
      <c r="K427" s="30">
        <v>33753</v>
      </c>
      <c r="L427" s="30">
        <v>28096</v>
      </c>
      <c r="M427" s="30">
        <v>30707</v>
      </c>
    </row>
    <row r="428" spans="1:13" x14ac:dyDescent="0.15">
      <c r="A428" s="27" t="s">
        <v>318</v>
      </c>
      <c r="B428" s="30">
        <v>22845</v>
      </c>
      <c r="C428" s="30">
        <v>19487</v>
      </c>
      <c r="D428" s="30">
        <v>16598</v>
      </c>
      <c r="E428" s="30">
        <v>17372</v>
      </c>
      <c r="F428" s="30">
        <v>21103</v>
      </c>
      <c r="G428" s="30">
        <v>24921</v>
      </c>
      <c r="H428" s="30">
        <v>27286</v>
      </c>
      <c r="I428" s="30">
        <v>19501</v>
      </c>
      <c r="J428" s="30">
        <v>20855</v>
      </c>
      <c r="K428" s="30">
        <v>20601</v>
      </c>
      <c r="L428" s="30">
        <v>16517</v>
      </c>
      <c r="M428" s="30">
        <v>23249</v>
      </c>
    </row>
    <row r="429" spans="1:13" x14ac:dyDescent="0.15">
      <c r="A429" s="27" t="s">
        <v>329</v>
      </c>
      <c r="B429" s="30">
        <v>9949</v>
      </c>
      <c r="C429" s="30">
        <v>4841</v>
      </c>
      <c r="D429" s="30">
        <v>5605</v>
      </c>
      <c r="E429" s="30">
        <v>5795</v>
      </c>
      <c r="F429" s="30">
        <v>7224</v>
      </c>
      <c r="G429" s="30">
        <v>11083</v>
      </c>
      <c r="H429" s="30">
        <v>11252</v>
      </c>
      <c r="I429" s="30">
        <v>8613</v>
      </c>
      <c r="J429" s="30">
        <v>7034</v>
      </c>
      <c r="K429" s="30">
        <v>6398</v>
      </c>
      <c r="L429" s="30">
        <v>7743</v>
      </c>
      <c r="M429" s="30">
        <v>7758</v>
      </c>
    </row>
    <row r="430" spans="1:13" x14ac:dyDescent="0.15">
      <c r="A430" s="27" t="s">
        <v>21</v>
      </c>
      <c r="B430" s="30">
        <v>24034</v>
      </c>
      <c r="C430" s="30">
        <v>16976</v>
      </c>
      <c r="D430" s="30">
        <v>27226</v>
      </c>
      <c r="E430" s="30">
        <v>28696</v>
      </c>
      <c r="F430" s="30">
        <v>29386</v>
      </c>
      <c r="G430" s="30">
        <v>36157</v>
      </c>
      <c r="H430" s="30">
        <v>29193</v>
      </c>
      <c r="I430" s="30">
        <v>30989</v>
      </c>
      <c r="J430" s="30">
        <v>48974</v>
      </c>
      <c r="K430" s="30">
        <v>27345</v>
      </c>
      <c r="L430" s="30">
        <v>24371</v>
      </c>
      <c r="M430" s="30">
        <v>36675</v>
      </c>
    </row>
    <row r="431" spans="1:13" x14ac:dyDescent="0.15">
      <c r="A431" s="27" t="s">
        <v>70</v>
      </c>
      <c r="B431" s="30">
        <v>3590</v>
      </c>
      <c r="C431" s="30">
        <v>3044</v>
      </c>
      <c r="D431" s="30">
        <v>2729</v>
      </c>
      <c r="E431" s="30">
        <v>2765</v>
      </c>
      <c r="F431" s="30">
        <v>3766</v>
      </c>
      <c r="G431" s="30">
        <v>3119</v>
      </c>
      <c r="H431" s="30">
        <v>3650</v>
      </c>
      <c r="I431" s="30">
        <v>2910</v>
      </c>
      <c r="J431" s="30">
        <v>3499</v>
      </c>
      <c r="K431" s="30">
        <v>3138</v>
      </c>
      <c r="L431" s="30">
        <v>2242</v>
      </c>
      <c r="M431" s="30">
        <v>2947</v>
      </c>
    </row>
    <row r="432" spans="1:13" x14ac:dyDescent="0.15">
      <c r="A432" s="27" t="s">
        <v>71</v>
      </c>
      <c r="B432" s="30">
        <v>12967</v>
      </c>
      <c r="C432" s="30">
        <v>9190</v>
      </c>
      <c r="D432" s="30">
        <v>9144</v>
      </c>
      <c r="E432" s="30">
        <v>9750</v>
      </c>
      <c r="F432" s="30">
        <v>11554</v>
      </c>
      <c r="G432" s="30">
        <v>11187</v>
      </c>
      <c r="H432" s="30">
        <v>15246</v>
      </c>
      <c r="I432" s="30">
        <v>9486</v>
      </c>
      <c r="J432" s="30">
        <v>11952</v>
      </c>
      <c r="K432" s="30">
        <v>11114</v>
      </c>
      <c r="L432" s="30">
        <v>9674</v>
      </c>
      <c r="M432" s="30">
        <v>16453</v>
      </c>
    </row>
    <row r="434" spans="1:13" x14ac:dyDescent="0.15">
      <c r="A434" s="60">
        <v>2011</v>
      </c>
      <c r="B434" s="27" t="s">
        <v>1</v>
      </c>
      <c r="C434" s="27" t="s">
        <v>2</v>
      </c>
      <c r="D434" s="27" t="s">
        <v>3</v>
      </c>
      <c r="E434" s="27" t="s">
        <v>4</v>
      </c>
      <c r="F434" s="27" t="s">
        <v>5</v>
      </c>
      <c r="G434" s="27" t="s">
        <v>6</v>
      </c>
      <c r="H434" s="27" t="s">
        <v>7</v>
      </c>
      <c r="I434" s="27" t="s">
        <v>8</v>
      </c>
      <c r="J434" s="27" t="s">
        <v>9</v>
      </c>
      <c r="K434" s="27" t="s">
        <v>47</v>
      </c>
      <c r="L434" s="27" t="s">
        <v>48</v>
      </c>
      <c r="M434" s="27" t="s">
        <v>49</v>
      </c>
    </row>
    <row r="435" spans="1:13" x14ac:dyDescent="0.15">
      <c r="A435" s="27" t="s">
        <v>328</v>
      </c>
      <c r="B435" s="30">
        <v>89073</v>
      </c>
      <c r="C435" s="30">
        <v>93745</v>
      </c>
      <c r="D435" s="30">
        <v>108689</v>
      </c>
      <c r="E435" s="30">
        <v>150040</v>
      </c>
      <c r="F435" s="30">
        <v>142867</v>
      </c>
      <c r="G435" s="30">
        <v>166440</v>
      </c>
      <c r="H435" s="30">
        <v>250331</v>
      </c>
      <c r="I435" s="30">
        <v>223069</v>
      </c>
      <c r="J435" s="30">
        <v>185682</v>
      </c>
      <c r="K435" s="30">
        <v>154982</v>
      </c>
      <c r="L435" s="30">
        <v>88880</v>
      </c>
      <c r="M435" s="30">
        <v>102190</v>
      </c>
    </row>
    <row r="436" spans="1:13" x14ac:dyDescent="0.15">
      <c r="A436" s="27" t="s">
        <v>327</v>
      </c>
      <c r="B436" s="30">
        <v>6362</v>
      </c>
      <c r="C436" s="30">
        <v>5593</v>
      </c>
      <c r="D436" s="30">
        <v>7368</v>
      </c>
      <c r="E436" s="30">
        <v>7359</v>
      </c>
      <c r="F436" s="30">
        <v>7447</v>
      </c>
      <c r="G436" s="30">
        <v>10237</v>
      </c>
      <c r="H436" s="30">
        <v>10267</v>
      </c>
      <c r="I436" s="30">
        <v>8894</v>
      </c>
      <c r="J436" s="30">
        <v>9062</v>
      </c>
      <c r="K436" s="30">
        <v>9169</v>
      </c>
      <c r="L436" s="30">
        <v>7148</v>
      </c>
      <c r="M436" s="30">
        <v>7966</v>
      </c>
    </row>
    <row r="437" spans="1:13" x14ac:dyDescent="0.15">
      <c r="A437" s="27" t="s">
        <v>53</v>
      </c>
      <c r="B437" s="30">
        <v>102893</v>
      </c>
      <c r="C437" s="30">
        <v>88810</v>
      </c>
      <c r="D437" s="30">
        <v>90278</v>
      </c>
      <c r="E437" s="30">
        <v>86997</v>
      </c>
      <c r="F437" s="30">
        <v>112372</v>
      </c>
      <c r="G437" s="30">
        <v>119835</v>
      </c>
      <c r="H437" s="30">
        <v>146597</v>
      </c>
      <c r="I437" s="30">
        <v>126854</v>
      </c>
      <c r="J437" s="30">
        <v>122078</v>
      </c>
      <c r="K437" s="30">
        <v>100476</v>
      </c>
      <c r="L437" s="30">
        <v>90907</v>
      </c>
      <c r="M437" s="30">
        <v>107770</v>
      </c>
    </row>
    <row r="438" spans="1:13" x14ac:dyDescent="0.15">
      <c r="A438" s="27" t="s">
        <v>108</v>
      </c>
      <c r="B438" s="30">
        <v>8698</v>
      </c>
      <c r="C438" s="30">
        <v>6096</v>
      </c>
      <c r="D438" s="30">
        <v>7701</v>
      </c>
      <c r="E438" s="30">
        <v>8676</v>
      </c>
      <c r="F438" s="30">
        <v>8181</v>
      </c>
      <c r="G438" s="30">
        <v>17134</v>
      </c>
      <c r="H438" s="30">
        <v>17385</v>
      </c>
      <c r="I438" s="30">
        <v>13774</v>
      </c>
      <c r="J438" s="30">
        <v>11326</v>
      </c>
      <c r="K438" s="30">
        <v>10146</v>
      </c>
      <c r="L438" s="30">
        <v>7788</v>
      </c>
      <c r="M438" s="30">
        <v>8601</v>
      </c>
    </row>
    <row r="439" spans="1:13" x14ac:dyDescent="0.15">
      <c r="A439" s="27" t="s">
        <v>102</v>
      </c>
      <c r="B439" s="30">
        <v>1559</v>
      </c>
      <c r="C439" s="30">
        <v>1215</v>
      </c>
      <c r="D439" s="30">
        <v>1468</v>
      </c>
      <c r="E439" s="30">
        <v>1647</v>
      </c>
      <c r="F439" s="30">
        <v>1988</v>
      </c>
      <c r="G439" s="30">
        <v>2616</v>
      </c>
      <c r="H439" s="30">
        <v>3002</v>
      </c>
      <c r="I439" s="30">
        <v>2592</v>
      </c>
      <c r="J439" s="30">
        <v>2116</v>
      </c>
      <c r="K439" s="30">
        <v>2033</v>
      </c>
      <c r="L439" s="30">
        <v>1736</v>
      </c>
      <c r="M439" s="30">
        <v>2482</v>
      </c>
    </row>
    <row r="440" spans="1:13" x14ac:dyDescent="0.15">
      <c r="A440" s="27" t="s">
        <v>110</v>
      </c>
      <c r="B440" s="30">
        <v>29985</v>
      </c>
      <c r="C440" s="30">
        <v>21192</v>
      </c>
      <c r="D440" s="30">
        <v>27707</v>
      </c>
      <c r="E440" s="30">
        <v>42294</v>
      </c>
      <c r="F440" s="30">
        <v>40356</v>
      </c>
      <c r="G440" s="30">
        <v>45541</v>
      </c>
      <c r="H440" s="30">
        <v>40589</v>
      </c>
      <c r="I440" s="30">
        <v>37551</v>
      </c>
      <c r="J440" s="30">
        <v>51927</v>
      </c>
      <c r="K440" s="30">
        <v>33369</v>
      </c>
      <c r="L440" s="30">
        <v>25286</v>
      </c>
      <c r="M440" s="30">
        <v>40940</v>
      </c>
    </row>
    <row r="441" spans="1:13" x14ac:dyDescent="0.15">
      <c r="A441" s="27" t="s">
        <v>112</v>
      </c>
      <c r="B441" s="30">
        <v>20484</v>
      </c>
      <c r="C441" s="30">
        <v>16897</v>
      </c>
      <c r="D441" s="30">
        <v>16899</v>
      </c>
      <c r="E441" s="30">
        <v>18513</v>
      </c>
      <c r="F441" s="30">
        <v>19368</v>
      </c>
      <c r="G441" s="30">
        <v>23299</v>
      </c>
      <c r="H441" s="30">
        <v>27943</v>
      </c>
      <c r="I441" s="30">
        <v>18461</v>
      </c>
      <c r="J441" s="30">
        <v>22514</v>
      </c>
      <c r="K441" s="30">
        <v>21666</v>
      </c>
      <c r="L441" s="30">
        <v>16941</v>
      </c>
      <c r="M441" s="30">
        <v>27770</v>
      </c>
    </row>
    <row r="442" spans="1:13" x14ac:dyDescent="0.15">
      <c r="A442" s="27" t="s">
        <v>321</v>
      </c>
      <c r="B442" s="30">
        <v>6067</v>
      </c>
      <c r="C442" s="30">
        <v>5966</v>
      </c>
      <c r="D442" s="30">
        <v>6712</v>
      </c>
      <c r="E442" s="30">
        <v>7248</v>
      </c>
      <c r="F442" s="30">
        <v>7860</v>
      </c>
      <c r="G442" s="30">
        <v>9447</v>
      </c>
      <c r="H442" s="30">
        <v>9753</v>
      </c>
      <c r="I442" s="30">
        <v>6186</v>
      </c>
      <c r="J442" s="30">
        <v>8304</v>
      </c>
      <c r="K442" s="30">
        <v>9457</v>
      </c>
      <c r="L442" s="30">
        <v>11141</v>
      </c>
      <c r="M442" s="30">
        <v>13133</v>
      </c>
    </row>
    <row r="443" spans="1:13" x14ac:dyDescent="0.15">
      <c r="A443" s="27" t="s">
        <v>104</v>
      </c>
      <c r="B443" s="30">
        <v>1455</v>
      </c>
      <c r="C443" s="30">
        <v>1164</v>
      </c>
      <c r="D443" s="30">
        <v>1389</v>
      </c>
      <c r="E443" s="30">
        <v>1413</v>
      </c>
      <c r="F443" s="30">
        <v>1406</v>
      </c>
      <c r="G443" s="30">
        <v>1521</v>
      </c>
      <c r="H443" s="30">
        <v>1895</v>
      </c>
      <c r="I443" s="30">
        <v>1557</v>
      </c>
      <c r="J443" s="30">
        <v>1435</v>
      </c>
      <c r="K443" s="30">
        <v>1575</v>
      </c>
      <c r="L443" s="30">
        <v>1477</v>
      </c>
      <c r="M443" s="30">
        <v>1376</v>
      </c>
    </row>
    <row r="444" spans="1:13" x14ac:dyDescent="0.15">
      <c r="A444" s="27" t="s">
        <v>320</v>
      </c>
      <c r="B444" s="30">
        <v>266576</v>
      </c>
      <c r="C444" s="30">
        <v>240678</v>
      </c>
      <c r="D444" s="30">
        <v>268211</v>
      </c>
      <c r="E444" s="30">
        <v>324187</v>
      </c>
      <c r="F444" s="30">
        <v>341845</v>
      </c>
      <c r="G444" s="30">
        <v>396070</v>
      </c>
      <c r="H444" s="30">
        <v>507762</v>
      </c>
      <c r="I444" s="30">
        <v>438938</v>
      </c>
      <c r="J444" s="30">
        <v>414444</v>
      </c>
      <c r="K444" s="30">
        <v>342873</v>
      </c>
      <c r="L444" s="30">
        <v>251304</v>
      </c>
      <c r="M444" s="30">
        <v>312228</v>
      </c>
    </row>
    <row r="445" spans="1:13" x14ac:dyDescent="0.15">
      <c r="A445" s="27" t="s">
        <v>319</v>
      </c>
      <c r="B445" s="30">
        <v>18466</v>
      </c>
      <c r="C445" s="30">
        <v>22214</v>
      </c>
      <c r="D445" s="30">
        <v>26415</v>
      </c>
      <c r="E445" s="30">
        <v>42700</v>
      </c>
      <c r="F445" s="30">
        <v>31053</v>
      </c>
      <c r="G445" s="30">
        <v>35054</v>
      </c>
      <c r="H445" s="30">
        <v>58296</v>
      </c>
      <c r="I445" s="30">
        <v>35881</v>
      </c>
      <c r="J445" s="30">
        <v>35576</v>
      </c>
      <c r="K445" s="30">
        <v>35487</v>
      </c>
      <c r="L445" s="30">
        <v>34048</v>
      </c>
      <c r="M445" s="30">
        <v>53979</v>
      </c>
    </row>
    <row r="446" spans="1:13" x14ac:dyDescent="0.15">
      <c r="A446" s="27" t="s">
        <v>16</v>
      </c>
      <c r="B446" s="30">
        <v>15999</v>
      </c>
      <c r="C446" s="30">
        <v>16251</v>
      </c>
      <c r="D446" s="30">
        <v>16850</v>
      </c>
      <c r="E446" s="30">
        <v>27761</v>
      </c>
      <c r="F446" s="30">
        <v>27438</v>
      </c>
      <c r="G446" s="30">
        <v>27836</v>
      </c>
      <c r="H446" s="30">
        <v>53107</v>
      </c>
      <c r="I446" s="30">
        <v>43983</v>
      </c>
      <c r="J446" s="30">
        <v>30014</v>
      </c>
      <c r="K446" s="30">
        <v>26454</v>
      </c>
      <c r="L446" s="30">
        <v>14435</v>
      </c>
      <c r="M446" s="30">
        <v>17265</v>
      </c>
    </row>
    <row r="447" spans="1:13" x14ac:dyDescent="0.15">
      <c r="A447" s="27" t="s">
        <v>46</v>
      </c>
      <c r="B447" s="30">
        <v>13383</v>
      </c>
      <c r="C447" s="30">
        <v>14048</v>
      </c>
      <c r="D447" s="30">
        <v>19389</v>
      </c>
      <c r="E447" s="30">
        <v>23492</v>
      </c>
      <c r="F447" s="30">
        <v>27069</v>
      </c>
      <c r="G447" s="30">
        <v>29935</v>
      </c>
      <c r="H447" s="30">
        <v>32936</v>
      </c>
      <c r="I447" s="30">
        <v>39531</v>
      </c>
      <c r="J447" s="30">
        <v>36515</v>
      </c>
      <c r="K447" s="30">
        <v>27353</v>
      </c>
      <c r="L447" s="30">
        <v>13481</v>
      </c>
      <c r="M447" s="30">
        <v>14253</v>
      </c>
    </row>
    <row r="448" spans="1:13" x14ac:dyDescent="0.15">
      <c r="A448" s="27" t="s">
        <v>74</v>
      </c>
      <c r="B448" s="30">
        <v>5938</v>
      </c>
      <c r="C448" s="30">
        <v>4975</v>
      </c>
      <c r="D448" s="30">
        <v>6344</v>
      </c>
      <c r="E448" s="30">
        <v>6046</v>
      </c>
      <c r="F448" s="30">
        <v>8398</v>
      </c>
      <c r="G448" s="30">
        <v>12441</v>
      </c>
      <c r="H448" s="30">
        <v>20354</v>
      </c>
      <c r="I448" s="30">
        <v>32429</v>
      </c>
      <c r="J448" s="30">
        <v>12229</v>
      </c>
      <c r="K448" s="30">
        <v>8694</v>
      </c>
      <c r="L448" s="30">
        <v>5663</v>
      </c>
      <c r="M448" s="30">
        <v>7027</v>
      </c>
    </row>
    <row r="449" spans="1:16" x14ac:dyDescent="0.15">
      <c r="A449" s="27" t="s">
        <v>101</v>
      </c>
      <c r="B449" s="30">
        <v>4140</v>
      </c>
      <c r="C449" s="30">
        <v>4544</v>
      </c>
      <c r="D449" s="30">
        <v>5382</v>
      </c>
      <c r="E449" s="30">
        <v>6394</v>
      </c>
      <c r="F449" s="30">
        <v>7875</v>
      </c>
      <c r="G449" s="30">
        <v>7460</v>
      </c>
      <c r="H449" s="30">
        <v>20065</v>
      </c>
      <c r="I449" s="30">
        <v>8889</v>
      </c>
      <c r="J449" s="30">
        <v>9852</v>
      </c>
      <c r="K449" s="30">
        <v>6900</v>
      </c>
      <c r="L449" s="30">
        <v>3916</v>
      </c>
      <c r="M449" s="30">
        <v>4411</v>
      </c>
    </row>
    <row r="450" spans="1:16" x14ac:dyDescent="0.15">
      <c r="A450" s="27" t="s">
        <v>37</v>
      </c>
      <c r="B450" s="30">
        <v>26557</v>
      </c>
      <c r="C450" s="30">
        <v>29829</v>
      </c>
      <c r="D450" s="30">
        <v>32508</v>
      </c>
      <c r="E450" s="30">
        <v>46479</v>
      </c>
      <c r="F450" s="30">
        <v>38499</v>
      </c>
      <c r="G450" s="30">
        <v>36813</v>
      </c>
      <c r="H450" s="30">
        <v>47091</v>
      </c>
      <c r="I450" s="30">
        <v>49609</v>
      </c>
      <c r="J450" s="30">
        <v>48565</v>
      </c>
      <c r="K450" s="30">
        <v>42001</v>
      </c>
      <c r="L450" s="30">
        <v>26889</v>
      </c>
      <c r="M450" s="30">
        <v>30992</v>
      </c>
    </row>
    <row r="451" spans="1:16" x14ac:dyDescent="0.15">
      <c r="A451" s="27" t="s">
        <v>24</v>
      </c>
      <c r="B451" s="30">
        <v>23870</v>
      </c>
      <c r="C451" s="30">
        <v>30553</v>
      </c>
      <c r="D451" s="30">
        <v>32591</v>
      </c>
      <c r="E451" s="30">
        <v>21474</v>
      </c>
      <c r="F451" s="30">
        <v>23109</v>
      </c>
      <c r="G451" s="30">
        <v>25663</v>
      </c>
      <c r="H451" s="30">
        <v>31736</v>
      </c>
      <c r="I451" s="30">
        <v>38858</v>
      </c>
      <c r="J451" s="30">
        <v>35304</v>
      </c>
      <c r="K451" s="30">
        <v>28055</v>
      </c>
      <c r="L451" s="30">
        <v>26585</v>
      </c>
      <c r="M451" s="30">
        <v>26876</v>
      </c>
    </row>
    <row r="452" spans="1:16" x14ac:dyDescent="0.15">
      <c r="A452" s="27" t="s">
        <v>318</v>
      </c>
      <c r="B452" s="30">
        <v>23896</v>
      </c>
      <c r="C452" s="30">
        <v>17967</v>
      </c>
      <c r="D452" s="30">
        <v>15795</v>
      </c>
      <c r="E452" s="30">
        <v>15636</v>
      </c>
      <c r="F452" s="30">
        <v>20842</v>
      </c>
      <c r="G452" s="30">
        <v>25132</v>
      </c>
      <c r="H452" s="30">
        <v>29813</v>
      </c>
      <c r="I452" s="30">
        <v>20394</v>
      </c>
      <c r="J452" s="30">
        <v>21665</v>
      </c>
      <c r="K452" s="30">
        <v>18848</v>
      </c>
      <c r="L452" s="30">
        <v>15615</v>
      </c>
      <c r="M452" s="30">
        <v>21383</v>
      </c>
    </row>
    <row r="453" spans="1:16" x14ac:dyDescent="0.15">
      <c r="A453" s="27" t="s">
        <v>329</v>
      </c>
      <c r="B453" s="30">
        <v>10045</v>
      </c>
      <c r="C453" s="30">
        <v>5651</v>
      </c>
      <c r="D453" s="30">
        <v>6018</v>
      </c>
      <c r="E453" s="30">
        <v>5070</v>
      </c>
      <c r="F453" s="30">
        <v>8278</v>
      </c>
      <c r="G453" s="30">
        <v>11100</v>
      </c>
      <c r="H453" s="30">
        <v>13261</v>
      </c>
      <c r="I453" s="30">
        <v>9363</v>
      </c>
      <c r="J453" s="30">
        <v>8426</v>
      </c>
      <c r="K453" s="30">
        <v>7188</v>
      </c>
      <c r="L453" s="30">
        <v>5140</v>
      </c>
      <c r="M453" s="30">
        <v>5283</v>
      </c>
    </row>
    <row r="454" spans="1:16" x14ac:dyDescent="0.15">
      <c r="A454" s="27" t="s">
        <v>21</v>
      </c>
      <c r="B454" s="30">
        <v>25542</v>
      </c>
      <c r="C454" s="30">
        <v>18268</v>
      </c>
      <c r="D454" s="30">
        <v>23856</v>
      </c>
      <c r="E454" s="30">
        <v>35904</v>
      </c>
      <c r="F454" s="30">
        <v>33578</v>
      </c>
      <c r="G454" s="30">
        <v>37622</v>
      </c>
      <c r="H454" s="30">
        <v>29857</v>
      </c>
      <c r="I454" s="30">
        <v>30171</v>
      </c>
      <c r="J454" s="30">
        <v>45210</v>
      </c>
      <c r="K454" s="30">
        <v>26793</v>
      </c>
      <c r="L454" s="30">
        <v>20792</v>
      </c>
      <c r="M454" s="30">
        <v>34904</v>
      </c>
    </row>
    <row r="455" spans="1:16" x14ac:dyDescent="0.15">
      <c r="A455" s="27" t="s">
        <v>70</v>
      </c>
      <c r="B455" s="30">
        <v>3390</v>
      </c>
      <c r="C455" s="30">
        <v>2830</v>
      </c>
      <c r="D455" s="30">
        <v>2188</v>
      </c>
      <c r="E455" s="30">
        <v>2963</v>
      </c>
      <c r="F455" s="30">
        <v>3170</v>
      </c>
      <c r="G455" s="30">
        <v>3106</v>
      </c>
      <c r="H455" s="30">
        <v>3340</v>
      </c>
      <c r="I455" s="30">
        <v>2535</v>
      </c>
      <c r="J455" s="30">
        <v>2821</v>
      </c>
      <c r="K455" s="30">
        <v>2547</v>
      </c>
      <c r="L455" s="30">
        <v>1798</v>
      </c>
      <c r="M455" s="30">
        <v>2796</v>
      </c>
    </row>
    <row r="456" spans="1:16" x14ac:dyDescent="0.15">
      <c r="A456" s="27" t="s">
        <v>71</v>
      </c>
      <c r="B456" s="30">
        <v>10405</v>
      </c>
      <c r="C456" s="30">
        <v>6931</v>
      </c>
      <c r="D456" s="30">
        <v>7585</v>
      </c>
      <c r="E456" s="30">
        <v>7597</v>
      </c>
      <c r="F456" s="30">
        <v>7892</v>
      </c>
      <c r="G456" s="30">
        <v>9995</v>
      </c>
      <c r="H456" s="30">
        <v>13834</v>
      </c>
      <c r="I456" s="30">
        <v>7327</v>
      </c>
      <c r="J456" s="30">
        <v>10741</v>
      </c>
      <c r="K456" s="30">
        <v>9273</v>
      </c>
      <c r="L456" s="30">
        <v>6846</v>
      </c>
      <c r="M456" s="30">
        <v>14940</v>
      </c>
    </row>
    <row r="458" spans="1:16" x14ac:dyDescent="0.15">
      <c r="A458" s="60">
        <v>2010</v>
      </c>
      <c r="B458" s="27" t="s">
        <v>1</v>
      </c>
      <c r="C458" s="27" t="s">
        <v>2</v>
      </c>
      <c r="D458" s="27" t="s">
        <v>3</v>
      </c>
      <c r="E458" s="27" t="s">
        <v>4</v>
      </c>
      <c r="F458" s="27" t="s">
        <v>5</v>
      </c>
      <c r="G458" s="27" t="s">
        <v>6</v>
      </c>
      <c r="H458" s="27" t="s">
        <v>7</v>
      </c>
      <c r="I458" s="27" t="s">
        <v>8</v>
      </c>
      <c r="J458" s="27" t="s">
        <v>9</v>
      </c>
      <c r="K458" s="27" t="s">
        <v>47</v>
      </c>
      <c r="L458" s="27" t="s">
        <v>48</v>
      </c>
      <c r="M458" s="27" t="s">
        <v>49</v>
      </c>
    </row>
    <row r="459" spans="1:16" x14ac:dyDescent="0.15">
      <c r="A459" s="27" t="s">
        <v>328</v>
      </c>
      <c r="B459" s="30">
        <v>70375</v>
      </c>
      <c r="C459" s="30">
        <v>76383</v>
      </c>
      <c r="D459" s="30">
        <v>109280</v>
      </c>
      <c r="E459" s="30">
        <v>101168</v>
      </c>
      <c r="F459" s="30">
        <v>123073</v>
      </c>
      <c r="G459" s="30">
        <v>151514</v>
      </c>
      <c r="H459" s="30">
        <v>236088</v>
      </c>
      <c r="I459" s="30">
        <v>213696</v>
      </c>
      <c r="J459" s="30">
        <v>174342</v>
      </c>
      <c r="K459" s="30">
        <v>153172</v>
      </c>
      <c r="L459" s="30">
        <v>88122</v>
      </c>
      <c r="M459" s="30">
        <v>98404</v>
      </c>
      <c r="N459" s="30">
        <v>1595617</v>
      </c>
      <c r="O459" s="30"/>
      <c r="P459" s="30"/>
    </row>
    <row r="460" spans="1:16" x14ac:dyDescent="0.15">
      <c r="A460" s="27" t="s">
        <v>327</v>
      </c>
      <c r="B460" s="30">
        <v>5601</v>
      </c>
      <c r="C460" s="30">
        <v>4674</v>
      </c>
      <c r="D460" s="30">
        <v>5765</v>
      </c>
      <c r="E460" s="30">
        <v>5671</v>
      </c>
      <c r="F460" s="30">
        <v>6363</v>
      </c>
      <c r="G460" s="30">
        <v>8483</v>
      </c>
      <c r="H460" s="30">
        <v>7723</v>
      </c>
      <c r="I460" s="30">
        <v>6961</v>
      </c>
      <c r="J460" s="30">
        <v>7884</v>
      </c>
      <c r="K460" s="30">
        <v>7559</v>
      </c>
      <c r="L460" s="30">
        <v>5980</v>
      </c>
      <c r="M460" s="30">
        <v>7360</v>
      </c>
      <c r="N460" s="30">
        <v>80024</v>
      </c>
      <c r="O460" s="30"/>
      <c r="P460" s="30"/>
    </row>
    <row r="461" spans="1:16" x14ac:dyDescent="0.15">
      <c r="A461" s="27" t="s">
        <v>53</v>
      </c>
      <c r="B461" s="30">
        <v>83217</v>
      </c>
      <c r="C461" s="30">
        <v>83446</v>
      </c>
      <c r="D461" s="30">
        <v>85535</v>
      </c>
      <c r="E461" s="30">
        <v>84098</v>
      </c>
      <c r="F461" s="30">
        <v>101094</v>
      </c>
      <c r="G461" s="30">
        <v>119862</v>
      </c>
      <c r="H461" s="30">
        <v>122573</v>
      </c>
      <c r="I461" s="30">
        <v>108978</v>
      </c>
      <c r="J461" s="30">
        <v>112230</v>
      </c>
      <c r="K461" s="30">
        <v>98684</v>
      </c>
      <c r="L461" s="30">
        <v>88589</v>
      </c>
      <c r="M461" s="30">
        <v>101047</v>
      </c>
      <c r="N461" s="30">
        <v>1189353</v>
      </c>
      <c r="O461" s="30"/>
      <c r="P461" s="30"/>
    </row>
    <row r="462" spans="1:16" x14ac:dyDescent="0.15">
      <c r="A462" s="27" t="s">
        <v>108</v>
      </c>
      <c r="B462" s="30">
        <v>7139</v>
      </c>
      <c r="C462" s="30">
        <v>5010</v>
      </c>
      <c r="D462" s="30">
        <v>8256</v>
      </c>
      <c r="E462" s="30">
        <v>5683</v>
      </c>
      <c r="F462" s="30">
        <v>7276</v>
      </c>
      <c r="G462" s="30">
        <v>11464</v>
      </c>
      <c r="H462" s="30">
        <v>15983</v>
      </c>
      <c r="I462" s="30">
        <v>10375</v>
      </c>
      <c r="J462" s="30">
        <v>10603</v>
      </c>
      <c r="K462" s="30">
        <v>6893</v>
      </c>
      <c r="L462" s="30">
        <v>7463</v>
      </c>
      <c r="M462" s="30">
        <v>6784</v>
      </c>
      <c r="N462" s="30">
        <v>102929</v>
      </c>
      <c r="O462" s="30"/>
      <c r="P462" s="30"/>
    </row>
    <row r="463" spans="1:16" x14ac:dyDescent="0.15">
      <c r="A463" s="27" t="s">
        <v>102</v>
      </c>
      <c r="B463" s="30">
        <v>1515</v>
      </c>
      <c r="C463" s="30">
        <v>1407</v>
      </c>
      <c r="D463" s="30">
        <v>1542</v>
      </c>
      <c r="E463" s="30">
        <v>1670</v>
      </c>
      <c r="F463" s="30">
        <v>1960</v>
      </c>
      <c r="G463" s="30">
        <v>2180</v>
      </c>
      <c r="H463" s="30">
        <v>2591</v>
      </c>
      <c r="I463" s="30">
        <v>2443</v>
      </c>
      <c r="J463" s="30">
        <v>2089</v>
      </c>
      <c r="K463" s="30">
        <v>1888</v>
      </c>
      <c r="L463" s="30">
        <v>1471</v>
      </c>
      <c r="M463" s="30">
        <v>2381</v>
      </c>
      <c r="N463" s="30">
        <v>23137</v>
      </c>
      <c r="O463" s="30"/>
      <c r="P463" s="30"/>
    </row>
    <row r="464" spans="1:16" x14ac:dyDescent="0.15">
      <c r="A464" s="27" t="s">
        <v>110</v>
      </c>
      <c r="B464" s="30">
        <v>20386</v>
      </c>
      <c r="C464" s="30">
        <v>15178</v>
      </c>
      <c r="D464" s="30">
        <v>22961</v>
      </c>
      <c r="E464" s="30">
        <v>28471</v>
      </c>
      <c r="F464" s="30">
        <v>29863</v>
      </c>
      <c r="G464" s="30">
        <v>41460</v>
      </c>
      <c r="H464" s="30">
        <v>36631</v>
      </c>
      <c r="I464" s="30">
        <v>37611</v>
      </c>
      <c r="J464" s="30">
        <v>50765</v>
      </c>
      <c r="K464" s="30">
        <v>35899</v>
      </c>
      <c r="L464" s="30">
        <v>27134</v>
      </c>
      <c r="M464" s="30">
        <v>41707</v>
      </c>
      <c r="N464" s="30">
        <v>388066</v>
      </c>
      <c r="O464" s="30"/>
      <c r="P464" s="30"/>
    </row>
    <row r="465" spans="1:16" x14ac:dyDescent="0.15">
      <c r="A465" s="27" t="s">
        <v>112</v>
      </c>
      <c r="B465" s="30">
        <v>15955</v>
      </c>
      <c r="C465" s="30">
        <v>14155</v>
      </c>
      <c r="D465" s="30">
        <v>13772</v>
      </c>
      <c r="E465" s="30">
        <v>14445</v>
      </c>
      <c r="F465" s="30">
        <v>18107</v>
      </c>
      <c r="G465" s="30">
        <v>18440</v>
      </c>
      <c r="H465" s="30">
        <v>25302</v>
      </c>
      <c r="I465" s="30">
        <v>17729</v>
      </c>
      <c r="J465" s="30">
        <v>18634</v>
      </c>
      <c r="K465" s="30">
        <v>20237</v>
      </c>
      <c r="L465" s="30">
        <v>14960</v>
      </c>
      <c r="M465" s="30">
        <v>23886</v>
      </c>
      <c r="N465" s="30">
        <v>215622</v>
      </c>
      <c r="O465" s="30"/>
      <c r="P465" s="30"/>
    </row>
    <row r="466" spans="1:16" x14ac:dyDescent="0.15">
      <c r="A466" s="27" t="s">
        <v>321</v>
      </c>
      <c r="B466" s="30">
        <v>6268</v>
      </c>
      <c r="C466" s="30">
        <v>6353</v>
      </c>
      <c r="D466" s="30">
        <v>8265</v>
      </c>
      <c r="E466" s="30">
        <v>6811</v>
      </c>
      <c r="F466" s="30">
        <v>7982</v>
      </c>
      <c r="G466" s="30">
        <v>9927</v>
      </c>
      <c r="H466" s="30">
        <v>9959</v>
      </c>
      <c r="I466" s="30">
        <v>6829</v>
      </c>
      <c r="J466" s="30">
        <v>8197</v>
      </c>
      <c r="K466" s="30">
        <v>9800</v>
      </c>
      <c r="L466" s="30">
        <v>11290</v>
      </c>
      <c r="M466" s="30">
        <v>13897</v>
      </c>
      <c r="N466" s="30">
        <v>105578</v>
      </c>
      <c r="O466" s="30"/>
      <c r="P466" s="30"/>
    </row>
    <row r="467" spans="1:16" x14ac:dyDescent="0.15">
      <c r="A467" s="27" t="s">
        <v>104</v>
      </c>
      <c r="B467" s="30">
        <v>1209</v>
      </c>
      <c r="C467" s="30">
        <v>1027</v>
      </c>
      <c r="D467" s="30">
        <v>1377</v>
      </c>
      <c r="E467" s="30">
        <v>1610</v>
      </c>
      <c r="F467" s="30">
        <v>1581</v>
      </c>
      <c r="G467" s="30">
        <v>1728</v>
      </c>
      <c r="H467" s="30">
        <v>2425</v>
      </c>
      <c r="I467" s="30">
        <v>1924</v>
      </c>
      <c r="J467" s="30">
        <v>1577</v>
      </c>
      <c r="K467" s="30">
        <v>1789</v>
      </c>
      <c r="L467" s="30">
        <v>1760</v>
      </c>
      <c r="M467" s="30">
        <v>1843</v>
      </c>
      <c r="N467" s="30">
        <v>19850</v>
      </c>
      <c r="O467" s="30"/>
      <c r="P467" s="30"/>
    </row>
    <row r="468" spans="1:16" x14ac:dyDescent="0.15">
      <c r="A468" s="27" t="s">
        <v>320</v>
      </c>
      <c r="B468" s="30">
        <v>211665</v>
      </c>
      <c r="C468" s="30">
        <v>207633</v>
      </c>
      <c r="D468" s="30">
        <v>256753</v>
      </c>
      <c r="E468" s="30">
        <v>249627</v>
      </c>
      <c r="F468" s="30">
        <v>297299</v>
      </c>
      <c r="G468" s="30">
        <v>365058</v>
      </c>
      <c r="H468" s="30">
        <v>459275</v>
      </c>
      <c r="I468" s="30">
        <v>406546</v>
      </c>
      <c r="J468" s="30">
        <v>386321</v>
      </c>
      <c r="K468" s="30">
        <v>335921</v>
      </c>
      <c r="L468" s="30">
        <v>246769</v>
      </c>
      <c r="M468" s="30">
        <v>297309</v>
      </c>
      <c r="N468" s="30">
        <v>3720176</v>
      </c>
      <c r="O468" s="30"/>
      <c r="P468" s="30"/>
    </row>
    <row r="469" spans="1:16" x14ac:dyDescent="0.15">
      <c r="A469" s="27" t="s">
        <v>319</v>
      </c>
      <c r="B469" s="30">
        <v>20592</v>
      </c>
      <c r="C469" s="30">
        <v>19270</v>
      </c>
      <c r="D469" s="30">
        <v>30026</v>
      </c>
      <c r="E469" s="30">
        <v>26327</v>
      </c>
      <c r="F469" s="30">
        <v>27777</v>
      </c>
      <c r="G469" s="30">
        <v>25553</v>
      </c>
      <c r="H469" s="30">
        <v>46348</v>
      </c>
      <c r="I469" s="30">
        <v>25457</v>
      </c>
      <c r="J469" s="30">
        <v>22851</v>
      </c>
      <c r="K469" s="30">
        <v>24528</v>
      </c>
      <c r="L469" s="30">
        <v>25107</v>
      </c>
      <c r="M469" s="30">
        <v>38136</v>
      </c>
      <c r="N469" s="30">
        <v>331972</v>
      </c>
      <c r="O469" s="30"/>
      <c r="P469" s="30"/>
    </row>
    <row r="470" spans="1:16" x14ac:dyDescent="0.15">
      <c r="A470" s="27" t="s">
        <v>16</v>
      </c>
      <c r="B470" s="30">
        <v>8104</v>
      </c>
      <c r="C470" s="30">
        <v>10296</v>
      </c>
      <c r="D470" s="30">
        <v>10951</v>
      </c>
      <c r="E470" s="30">
        <v>16884</v>
      </c>
      <c r="F470" s="30">
        <v>19142</v>
      </c>
      <c r="G470" s="30">
        <v>25588</v>
      </c>
      <c r="H470" s="30">
        <v>50683</v>
      </c>
      <c r="I470" s="30">
        <v>43860</v>
      </c>
      <c r="J470" s="30">
        <v>29964</v>
      </c>
      <c r="K470" s="30">
        <v>27337</v>
      </c>
      <c r="L470" s="30">
        <v>15301</v>
      </c>
      <c r="M470" s="30">
        <v>19004</v>
      </c>
      <c r="N470" s="30">
        <v>277114</v>
      </c>
      <c r="O470" s="30"/>
      <c r="P470" s="30"/>
    </row>
    <row r="471" spans="1:16" x14ac:dyDescent="0.15">
      <c r="A471" s="27" t="s">
        <v>46</v>
      </c>
      <c r="B471" s="30">
        <v>11465</v>
      </c>
      <c r="C471" s="30">
        <v>11956</v>
      </c>
      <c r="D471" s="30">
        <v>23082</v>
      </c>
      <c r="E471" s="30">
        <v>15863</v>
      </c>
      <c r="F471" s="30">
        <v>27059</v>
      </c>
      <c r="G471" s="30">
        <v>21930</v>
      </c>
      <c r="H471" s="30">
        <v>32045</v>
      </c>
      <c r="I471" s="30">
        <v>35530</v>
      </c>
      <c r="J471" s="30">
        <v>32842</v>
      </c>
      <c r="K471" s="30">
        <v>27556</v>
      </c>
      <c r="L471" s="30">
        <v>13646</v>
      </c>
      <c r="M471" s="30">
        <v>13698</v>
      </c>
      <c r="N471" s="30">
        <v>266672</v>
      </c>
      <c r="O471" s="30"/>
      <c r="P471" s="30"/>
    </row>
    <row r="472" spans="1:16" x14ac:dyDescent="0.15">
      <c r="A472" s="27" t="s">
        <v>74</v>
      </c>
      <c r="B472" s="30">
        <v>4270</v>
      </c>
      <c r="C472" s="30">
        <v>3806</v>
      </c>
      <c r="D472" s="30">
        <v>4898</v>
      </c>
      <c r="E472" s="30">
        <v>4202</v>
      </c>
      <c r="F472" s="30">
        <v>6789</v>
      </c>
      <c r="G472" s="30">
        <v>11736</v>
      </c>
      <c r="H472" s="30">
        <v>20148</v>
      </c>
      <c r="I472" s="30">
        <v>30659</v>
      </c>
      <c r="J472" s="30">
        <v>11039</v>
      </c>
      <c r="K472" s="30">
        <v>8406</v>
      </c>
      <c r="L472" s="30">
        <v>5196</v>
      </c>
      <c r="M472" s="30">
        <v>7901</v>
      </c>
      <c r="N472" s="30">
        <v>119050</v>
      </c>
      <c r="O472" s="30"/>
      <c r="P472" s="30"/>
    </row>
    <row r="473" spans="1:16" x14ac:dyDescent="0.15">
      <c r="A473" s="27" t="s">
        <v>101</v>
      </c>
      <c r="B473" s="30">
        <v>3490</v>
      </c>
      <c r="C473" s="30">
        <v>3922</v>
      </c>
      <c r="D473" s="30">
        <v>4737</v>
      </c>
      <c r="E473" s="30">
        <v>5943</v>
      </c>
      <c r="F473" s="30">
        <v>7773</v>
      </c>
      <c r="G473" s="30">
        <v>6783</v>
      </c>
      <c r="H473" s="30">
        <v>19253</v>
      </c>
      <c r="I473" s="30">
        <v>8512</v>
      </c>
      <c r="J473" s="30">
        <v>9457</v>
      </c>
      <c r="K473" s="30">
        <v>7149</v>
      </c>
      <c r="L473" s="30">
        <v>4094</v>
      </c>
      <c r="M473" s="30">
        <v>4213</v>
      </c>
      <c r="N473" s="30">
        <v>85326</v>
      </c>
      <c r="O473" s="30"/>
      <c r="P473" s="30"/>
    </row>
    <row r="474" spans="1:16" x14ac:dyDescent="0.15">
      <c r="A474" s="27" t="s">
        <v>37</v>
      </c>
      <c r="B474" s="30">
        <v>23323</v>
      </c>
      <c r="C474" s="30">
        <v>25646</v>
      </c>
      <c r="D474" s="30">
        <v>33923</v>
      </c>
      <c r="E474" s="30">
        <v>34004</v>
      </c>
      <c r="F474" s="30">
        <v>33919</v>
      </c>
      <c r="G474" s="30">
        <v>38295</v>
      </c>
      <c r="H474" s="30">
        <v>47936</v>
      </c>
      <c r="I474" s="30">
        <v>50536</v>
      </c>
      <c r="J474" s="30">
        <v>50110</v>
      </c>
      <c r="K474" s="30">
        <v>43836</v>
      </c>
      <c r="L474" s="30">
        <v>27020</v>
      </c>
      <c r="M474" s="30">
        <v>27836</v>
      </c>
      <c r="N474" s="30">
        <v>436384</v>
      </c>
      <c r="O474" s="30"/>
      <c r="P474" s="30"/>
    </row>
    <row r="475" spans="1:16" x14ac:dyDescent="0.15">
      <c r="A475" s="27" t="s">
        <v>24</v>
      </c>
      <c r="B475" s="30">
        <v>20418</v>
      </c>
      <c r="C475" s="30">
        <v>27592</v>
      </c>
      <c r="D475" s="30">
        <v>29371</v>
      </c>
      <c r="E475" s="30">
        <v>20663</v>
      </c>
      <c r="F475" s="30">
        <v>22188</v>
      </c>
      <c r="G475" s="30">
        <v>27941</v>
      </c>
      <c r="H475" s="30">
        <v>30107</v>
      </c>
      <c r="I475" s="30">
        <v>33600</v>
      </c>
      <c r="J475" s="30">
        <v>33038</v>
      </c>
      <c r="K475" s="30">
        <v>29931</v>
      </c>
      <c r="L475" s="30">
        <v>29116</v>
      </c>
      <c r="M475" s="30">
        <v>26465</v>
      </c>
      <c r="N475" s="30">
        <v>330430</v>
      </c>
      <c r="O475" s="30"/>
      <c r="P475" s="30"/>
    </row>
    <row r="476" spans="1:16" x14ac:dyDescent="0.15">
      <c r="A476" s="27" t="s">
        <v>318</v>
      </c>
      <c r="B476" s="30">
        <v>18406</v>
      </c>
      <c r="C476" s="30">
        <v>14367</v>
      </c>
      <c r="D476" s="30">
        <v>14144</v>
      </c>
      <c r="E476" s="30">
        <v>15443</v>
      </c>
      <c r="F476" s="30">
        <v>18009</v>
      </c>
      <c r="G476" s="30">
        <v>24153</v>
      </c>
      <c r="H476" s="30">
        <v>28649</v>
      </c>
      <c r="I476" s="30">
        <v>21008</v>
      </c>
      <c r="J476" s="30">
        <v>21900</v>
      </c>
      <c r="K476" s="30">
        <v>19861</v>
      </c>
      <c r="L476" s="30">
        <v>16434</v>
      </c>
      <c r="M476" s="30">
        <v>21488</v>
      </c>
      <c r="N476" s="30">
        <v>233862</v>
      </c>
      <c r="O476" s="30"/>
      <c r="P476" s="30"/>
    </row>
    <row r="477" spans="1:16" x14ac:dyDescent="0.15">
      <c r="A477" s="27" t="s">
        <v>329</v>
      </c>
      <c r="B477" s="30">
        <v>8959</v>
      </c>
      <c r="C477" s="30">
        <v>8294</v>
      </c>
      <c r="D477" s="30">
        <v>6155</v>
      </c>
      <c r="E477" s="30">
        <v>6507</v>
      </c>
      <c r="F477" s="30">
        <v>8131</v>
      </c>
      <c r="G477" s="30">
        <v>10100</v>
      </c>
      <c r="H477" s="30">
        <v>13295</v>
      </c>
      <c r="I477" s="30">
        <v>9623</v>
      </c>
      <c r="J477" s="30">
        <v>8098</v>
      </c>
      <c r="K477" s="30">
        <v>6869</v>
      </c>
      <c r="L477" s="30">
        <v>6035</v>
      </c>
      <c r="M477" s="30">
        <v>6237</v>
      </c>
      <c r="N477" s="30">
        <v>98303</v>
      </c>
      <c r="O477" s="30"/>
      <c r="P477" s="30"/>
    </row>
    <row r="478" spans="1:16" x14ac:dyDescent="0.15">
      <c r="A478" s="27" t="s">
        <v>21</v>
      </c>
      <c r="B478" s="30">
        <v>16841</v>
      </c>
      <c r="C478" s="30">
        <v>12581</v>
      </c>
      <c r="D478" s="30">
        <v>19198</v>
      </c>
      <c r="E478" s="30">
        <v>22895</v>
      </c>
      <c r="F478" s="30">
        <v>23421</v>
      </c>
      <c r="G478" s="30">
        <v>32590</v>
      </c>
      <c r="H478" s="30">
        <v>28050</v>
      </c>
      <c r="I478" s="30">
        <v>30115</v>
      </c>
      <c r="J478" s="30">
        <v>41290</v>
      </c>
      <c r="K478" s="30">
        <v>29162</v>
      </c>
      <c r="L478" s="30">
        <v>23046</v>
      </c>
      <c r="M478" s="30">
        <v>35855</v>
      </c>
      <c r="N478" s="30">
        <v>315044</v>
      </c>
      <c r="O478" s="30"/>
      <c r="P478" s="30"/>
    </row>
    <row r="479" spans="1:16" x14ac:dyDescent="0.15">
      <c r="A479" s="27" t="s">
        <v>70</v>
      </c>
      <c r="B479" s="30">
        <v>2594</v>
      </c>
      <c r="C479" s="30">
        <v>2336</v>
      </c>
      <c r="D479" s="30">
        <v>2216</v>
      </c>
      <c r="E479" s="30">
        <v>2034</v>
      </c>
      <c r="F479" s="30">
        <v>2902</v>
      </c>
      <c r="G479" s="30">
        <v>2357</v>
      </c>
      <c r="H479" s="30">
        <v>3535</v>
      </c>
      <c r="I479" s="30">
        <v>2380</v>
      </c>
      <c r="J479" s="30">
        <v>2824</v>
      </c>
      <c r="K479" s="30">
        <v>2522</v>
      </c>
      <c r="L479" s="30">
        <v>1657</v>
      </c>
      <c r="M479" s="30">
        <v>2765</v>
      </c>
      <c r="N479" s="30">
        <v>30122</v>
      </c>
      <c r="O479" s="30"/>
      <c r="P479" s="30"/>
    </row>
    <row r="480" spans="1:16" x14ac:dyDescent="0.15">
      <c r="A480" s="27" t="s">
        <v>71</v>
      </c>
      <c r="B480" s="30">
        <v>7680</v>
      </c>
      <c r="C480" s="30">
        <v>5697</v>
      </c>
      <c r="D480" s="30">
        <v>4638</v>
      </c>
      <c r="E480" s="30">
        <v>5891</v>
      </c>
      <c r="F480" s="30">
        <v>7328</v>
      </c>
      <c r="G480" s="30">
        <v>7250</v>
      </c>
      <c r="H480" s="30">
        <v>10754</v>
      </c>
      <c r="I480" s="30">
        <v>6577</v>
      </c>
      <c r="J480" s="30">
        <v>7600</v>
      </c>
      <c r="K480" s="30">
        <v>7996</v>
      </c>
      <c r="L480" s="30">
        <v>5319</v>
      </c>
      <c r="M480" s="30">
        <v>11510</v>
      </c>
      <c r="N480" s="30">
        <v>88240</v>
      </c>
      <c r="O480" s="30"/>
      <c r="P480" s="30"/>
    </row>
    <row r="482" spans="1:13" x14ac:dyDescent="0.15">
      <c r="A482" s="60">
        <v>2009</v>
      </c>
      <c r="B482" s="27" t="s">
        <v>1</v>
      </c>
      <c r="C482" s="27" t="s">
        <v>2</v>
      </c>
      <c r="D482" s="27" t="s">
        <v>3</v>
      </c>
      <c r="E482" s="27" t="s">
        <v>4</v>
      </c>
      <c r="F482" s="27" t="s">
        <v>5</v>
      </c>
      <c r="G482" s="27" t="s">
        <v>6</v>
      </c>
      <c r="H482" s="27" t="s">
        <v>7</v>
      </c>
      <c r="I482" s="27" t="s">
        <v>8</v>
      </c>
      <c r="J482" s="27" t="s">
        <v>9</v>
      </c>
      <c r="K482" s="27" t="s">
        <v>47</v>
      </c>
      <c r="L482" s="27" t="s">
        <v>48</v>
      </c>
      <c r="M482" s="27" t="s">
        <v>49</v>
      </c>
    </row>
    <row r="483" spans="1:13" x14ac:dyDescent="0.15">
      <c r="A483" s="27" t="s">
        <v>328</v>
      </c>
      <c r="B483" s="30">
        <v>65559</v>
      </c>
      <c r="C483" s="30">
        <v>67900</v>
      </c>
      <c r="D483" s="30">
        <v>89676</v>
      </c>
      <c r="E483" s="30">
        <v>112106</v>
      </c>
      <c r="F483" s="30">
        <v>110230</v>
      </c>
      <c r="G483" s="30">
        <v>131895</v>
      </c>
      <c r="H483" s="30">
        <v>193333</v>
      </c>
      <c r="I483" s="30">
        <v>180109</v>
      </c>
      <c r="J483" s="30">
        <v>145561</v>
      </c>
      <c r="K483" s="30">
        <v>129593</v>
      </c>
      <c r="L483" s="30">
        <v>73922</v>
      </c>
      <c r="M483" s="30">
        <v>84216</v>
      </c>
    </row>
    <row r="484" spans="1:13" x14ac:dyDescent="0.15">
      <c r="A484" s="27" t="s">
        <v>327</v>
      </c>
      <c r="B484" s="30">
        <v>5269</v>
      </c>
      <c r="C484" s="30">
        <v>3946</v>
      </c>
      <c r="D484" s="30">
        <v>5156</v>
      </c>
      <c r="E484" s="30">
        <v>4982</v>
      </c>
      <c r="F484" s="30">
        <v>6192</v>
      </c>
      <c r="G484" s="30">
        <v>7437</v>
      </c>
      <c r="H484" s="30">
        <v>7407</v>
      </c>
      <c r="I484" s="30">
        <v>6446</v>
      </c>
      <c r="J484" s="30">
        <v>7237</v>
      </c>
      <c r="K484" s="30">
        <v>7058</v>
      </c>
      <c r="L484" s="30">
        <v>4728</v>
      </c>
      <c r="M484" s="30">
        <v>6317</v>
      </c>
    </row>
    <row r="485" spans="1:13" x14ac:dyDescent="0.15">
      <c r="A485" s="27" t="s">
        <v>53</v>
      </c>
      <c r="B485" s="30">
        <v>78457</v>
      </c>
      <c r="C485" s="30">
        <v>58621</v>
      </c>
      <c r="D485" s="30">
        <v>71119</v>
      </c>
      <c r="E485" s="30">
        <v>70214</v>
      </c>
      <c r="F485" s="30">
        <v>62541</v>
      </c>
      <c r="G485" s="30">
        <v>77257</v>
      </c>
      <c r="H485" s="30">
        <v>90492</v>
      </c>
      <c r="I485" s="30">
        <v>93129</v>
      </c>
      <c r="J485" s="30">
        <v>98072</v>
      </c>
      <c r="K485" s="30">
        <v>83340</v>
      </c>
      <c r="L485" s="30">
        <v>70230</v>
      </c>
      <c r="M485" s="30">
        <v>89211</v>
      </c>
    </row>
    <row r="486" spans="1:13" x14ac:dyDescent="0.15">
      <c r="A486" s="27" t="s">
        <v>108</v>
      </c>
      <c r="B486" s="30">
        <v>5892</v>
      </c>
      <c r="C486" s="30">
        <v>4270</v>
      </c>
      <c r="D486" s="30">
        <v>6212</v>
      </c>
      <c r="E486" s="30">
        <v>6041</v>
      </c>
      <c r="F486" s="30">
        <v>5811</v>
      </c>
      <c r="G486" s="30">
        <v>9336</v>
      </c>
      <c r="H486" s="30">
        <v>14163</v>
      </c>
      <c r="I486" s="30">
        <v>9841</v>
      </c>
      <c r="J486" s="30">
        <v>9310</v>
      </c>
      <c r="K486" s="30">
        <v>7760</v>
      </c>
      <c r="L486" s="30">
        <v>6267</v>
      </c>
      <c r="M486" s="30">
        <v>6603</v>
      </c>
    </row>
    <row r="487" spans="1:13" x14ac:dyDescent="0.15">
      <c r="A487" s="27" t="s">
        <v>102</v>
      </c>
      <c r="B487" s="30">
        <v>1406</v>
      </c>
      <c r="C487" s="30">
        <v>1097</v>
      </c>
      <c r="D487" s="30">
        <v>1293</v>
      </c>
      <c r="E487" s="30">
        <v>1385</v>
      </c>
      <c r="F487" s="30">
        <v>1775</v>
      </c>
      <c r="G487" s="30">
        <v>2184</v>
      </c>
      <c r="H487" s="30">
        <v>2762</v>
      </c>
      <c r="I487" s="30">
        <v>2387</v>
      </c>
      <c r="J487" s="30">
        <v>1901</v>
      </c>
      <c r="K487" s="30">
        <v>1921</v>
      </c>
      <c r="L487" s="30">
        <v>1516</v>
      </c>
      <c r="M487" s="30">
        <v>2256</v>
      </c>
    </row>
    <row r="488" spans="1:13" x14ac:dyDescent="0.15">
      <c r="A488" s="27" t="s">
        <v>110</v>
      </c>
      <c r="B488" s="30">
        <v>15656</v>
      </c>
      <c r="C488" s="30">
        <v>10493</v>
      </c>
      <c r="D488" s="30">
        <v>14328</v>
      </c>
      <c r="E488" s="30">
        <v>22768</v>
      </c>
      <c r="F488" s="30">
        <v>21810</v>
      </c>
      <c r="G488" s="30">
        <v>27834</v>
      </c>
      <c r="H488" s="30">
        <v>27163</v>
      </c>
      <c r="I488" s="30">
        <v>23799</v>
      </c>
      <c r="J488" s="30">
        <v>35144</v>
      </c>
      <c r="K488" s="30">
        <v>26705</v>
      </c>
      <c r="L488" s="30">
        <v>21062</v>
      </c>
      <c r="M488" s="30">
        <v>28397</v>
      </c>
    </row>
    <row r="489" spans="1:13" x14ac:dyDescent="0.15">
      <c r="A489" s="27" t="s">
        <v>112</v>
      </c>
      <c r="B489" s="30">
        <v>12167</v>
      </c>
      <c r="C489" s="30">
        <v>10717</v>
      </c>
      <c r="D489" s="30">
        <v>10816</v>
      </c>
      <c r="E489" s="30">
        <v>11971</v>
      </c>
      <c r="F489" s="30">
        <v>12199</v>
      </c>
      <c r="G489" s="30">
        <v>14317</v>
      </c>
      <c r="H489" s="30">
        <v>19906</v>
      </c>
      <c r="I489" s="30">
        <v>14242</v>
      </c>
      <c r="J489" s="30">
        <v>16036</v>
      </c>
      <c r="K489" s="30">
        <v>20168</v>
      </c>
      <c r="L489" s="30">
        <v>13116</v>
      </c>
      <c r="M489" s="30">
        <v>20473</v>
      </c>
    </row>
    <row r="490" spans="1:13" x14ac:dyDescent="0.15">
      <c r="A490" s="27" t="s">
        <v>321</v>
      </c>
      <c r="B490" s="30">
        <v>5368</v>
      </c>
      <c r="C490" s="30">
        <v>6753</v>
      </c>
      <c r="D490" s="30">
        <v>6296</v>
      </c>
      <c r="E490" s="30">
        <v>7679</v>
      </c>
      <c r="F490" s="30">
        <v>7402</v>
      </c>
      <c r="G490" s="30">
        <v>10216</v>
      </c>
      <c r="H490" s="30">
        <v>10818</v>
      </c>
      <c r="I490" s="30">
        <v>7080</v>
      </c>
      <c r="J490" s="30">
        <v>8290</v>
      </c>
      <c r="K490" s="30">
        <v>9665</v>
      </c>
      <c r="L490" s="30">
        <v>10873</v>
      </c>
      <c r="M490" s="30">
        <v>14190</v>
      </c>
    </row>
    <row r="491" spans="1:13" x14ac:dyDescent="0.15">
      <c r="A491" s="27" t="s">
        <v>104</v>
      </c>
      <c r="B491" s="30">
        <v>1091</v>
      </c>
      <c r="C491" s="30">
        <v>1012</v>
      </c>
      <c r="D491" s="30">
        <v>1248</v>
      </c>
      <c r="E491" s="30">
        <v>1342</v>
      </c>
      <c r="F491" s="30">
        <v>1274</v>
      </c>
      <c r="G491" s="30">
        <v>1778</v>
      </c>
      <c r="H491" s="30">
        <v>2564</v>
      </c>
      <c r="I491" s="30">
        <v>1843</v>
      </c>
      <c r="J491" s="30">
        <v>1539</v>
      </c>
      <c r="K491" s="30">
        <v>1655</v>
      </c>
      <c r="L491" s="30">
        <v>1646</v>
      </c>
      <c r="M491" s="30">
        <v>1695</v>
      </c>
    </row>
    <row r="492" spans="1:13" x14ac:dyDescent="0.15">
      <c r="A492" s="27" t="s">
        <v>320</v>
      </c>
      <c r="B492" s="30">
        <v>190865</v>
      </c>
      <c r="C492" s="30">
        <v>164809</v>
      </c>
      <c r="D492" s="30">
        <v>206144</v>
      </c>
      <c r="E492" s="30">
        <v>238488</v>
      </c>
      <c r="F492" s="30">
        <v>229234</v>
      </c>
      <c r="G492" s="30">
        <v>282254</v>
      </c>
      <c r="H492" s="30">
        <v>368608</v>
      </c>
      <c r="I492" s="30">
        <v>338876</v>
      </c>
      <c r="J492" s="30">
        <v>323090</v>
      </c>
      <c r="K492" s="30">
        <v>287865</v>
      </c>
      <c r="L492" s="30">
        <v>203360</v>
      </c>
      <c r="M492" s="30">
        <v>253358</v>
      </c>
    </row>
    <row r="493" spans="1:13" x14ac:dyDescent="0.15">
      <c r="A493" s="27" t="s">
        <v>326</v>
      </c>
      <c r="B493" s="30">
        <v>151938</v>
      </c>
      <c r="C493" s="30">
        <v>128187</v>
      </c>
      <c r="D493" s="30">
        <v>147085</v>
      </c>
      <c r="E493" s="30">
        <v>186855</v>
      </c>
      <c r="F493" s="30">
        <v>152147</v>
      </c>
      <c r="G493" s="30">
        <v>169817</v>
      </c>
      <c r="H493" s="30">
        <v>247581</v>
      </c>
      <c r="I493" s="30">
        <v>187315</v>
      </c>
      <c r="J493" s="30">
        <v>156288</v>
      </c>
      <c r="K493" s="30">
        <v>170122</v>
      </c>
      <c r="L493" s="30">
        <v>164548</v>
      </c>
      <c r="M493" s="30">
        <v>225102</v>
      </c>
    </row>
    <row r="494" spans="1:13" x14ac:dyDescent="0.15">
      <c r="A494" s="27" t="s">
        <v>16</v>
      </c>
      <c r="B494" s="30">
        <v>7324</v>
      </c>
      <c r="C494" s="30">
        <v>8456</v>
      </c>
      <c r="D494" s="30">
        <v>9580</v>
      </c>
      <c r="E494" s="30">
        <v>18159</v>
      </c>
      <c r="F494" s="30">
        <v>15607</v>
      </c>
      <c r="G494" s="30">
        <v>16503</v>
      </c>
      <c r="H494" s="30">
        <v>33311</v>
      </c>
      <c r="I494" s="30">
        <v>30333</v>
      </c>
      <c r="J494" s="30">
        <v>20007</v>
      </c>
      <c r="K494" s="30">
        <v>17601</v>
      </c>
      <c r="L494" s="30">
        <v>8206</v>
      </c>
      <c r="M494" s="30">
        <v>10051</v>
      </c>
    </row>
    <row r="495" spans="1:13" x14ac:dyDescent="0.15">
      <c r="A495" s="27" t="s">
        <v>46</v>
      </c>
      <c r="B495" s="30">
        <v>10799</v>
      </c>
      <c r="C495" s="30">
        <v>10823</v>
      </c>
      <c r="D495" s="30">
        <v>18574</v>
      </c>
      <c r="E495" s="30">
        <v>19081</v>
      </c>
      <c r="F495" s="30">
        <v>25814</v>
      </c>
      <c r="G495" s="30">
        <v>20705</v>
      </c>
      <c r="H495" s="30">
        <v>28203</v>
      </c>
      <c r="I495" s="30">
        <v>32802</v>
      </c>
      <c r="J495" s="30">
        <v>28955</v>
      </c>
      <c r="K495" s="30">
        <v>24528</v>
      </c>
      <c r="L495" s="30">
        <v>12044</v>
      </c>
      <c r="M495" s="30">
        <v>12916</v>
      </c>
    </row>
    <row r="496" spans="1:13" x14ac:dyDescent="0.15">
      <c r="A496" s="27" t="s">
        <v>74</v>
      </c>
      <c r="B496" s="30">
        <v>4307</v>
      </c>
      <c r="C496" s="30">
        <v>3358</v>
      </c>
      <c r="D496" s="30">
        <v>4302</v>
      </c>
      <c r="E496" s="30">
        <v>4832</v>
      </c>
      <c r="F496" s="30">
        <v>5300</v>
      </c>
      <c r="G496" s="30">
        <v>8967</v>
      </c>
      <c r="H496" s="30">
        <v>15907</v>
      </c>
      <c r="I496" s="30">
        <v>24357</v>
      </c>
      <c r="J496" s="30">
        <v>8828</v>
      </c>
      <c r="K496" s="30">
        <v>6998</v>
      </c>
      <c r="L496" s="30">
        <v>4436</v>
      </c>
      <c r="M496" s="30">
        <v>5935</v>
      </c>
    </row>
    <row r="497" spans="1:13" x14ac:dyDescent="0.15">
      <c r="A497" s="27" t="s">
        <v>101</v>
      </c>
      <c r="B497" s="30">
        <v>3275</v>
      </c>
      <c r="C497" s="30">
        <v>3203</v>
      </c>
      <c r="D497" s="30">
        <v>4199</v>
      </c>
      <c r="E497" s="30">
        <v>6186</v>
      </c>
      <c r="F497" s="30">
        <v>7073</v>
      </c>
      <c r="G497" s="30">
        <v>6918</v>
      </c>
      <c r="H497" s="30">
        <v>17468</v>
      </c>
      <c r="I497" s="30">
        <v>8862</v>
      </c>
      <c r="J497" s="30">
        <v>8417</v>
      </c>
      <c r="K497" s="30">
        <v>6807</v>
      </c>
      <c r="L497" s="30">
        <v>3721</v>
      </c>
      <c r="M497" s="30">
        <v>3981</v>
      </c>
    </row>
    <row r="498" spans="1:13" x14ac:dyDescent="0.15">
      <c r="A498" s="27" t="s">
        <v>37</v>
      </c>
      <c r="B498" s="30">
        <v>21952</v>
      </c>
      <c r="C498" s="30">
        <v>24467</v>
      </c>
      <c r="D498" s="30">
        <v>29786</v>
      </c>
      <c r="E498" s="30">
        <v>35797</v>
      </c>
      <c r="F498" s="30">
        <v>30165</v>
      </c>
      <c r="G498" s="30">
        <v>36763</v>
      </c>
      <c r="H498" s="30">
        <v>44029</v>
      </c>
      <c r="I498" s="30">
        <v>45353</v>
      </c>
      <c r="J498" s="30">
        <v>43413</v>
      </c>
      <c r="K498" s="30">
        <v>38440</v>
      </c>
      <c r="L498" s="30">
        <v>25442</v>
      </c>
      <c r="M498" s="30">
        <v>28109</v>
      </c>
    </row>
    <row r="499" spans="1:13" x14ac:dyDescent="0.15">
      <c r="A499" s="27" t="s">
        <v>24</v>
      </c>
      <c r="B499" s="30">
        <v>19913</v>
      </c>
      <c r="C499" s="30">
        <v>22184</v>
      </c>
      <c r="D499" s="30">
        <v>25265</v>
      </c>
      <c r="E499" s="30">
        <v>17149</v>
      </c>
      <c r="F499" s="30">
        <v>11521</v>
      </c>
      <c r="G499" s="30">
        <v>16339</v>
      </c>
      <c r="H499" s="30">
        <v>21512</v>
      </c>
      <c r="I499" s="30">
        <v>29601</v>
      </c>
      <c r="J499" s="30">
        <v>32584</v>
      </c>
      <c r="K499" s="30">
        <v>26930</v>
      </c>
      <c r="L499" s="30">
        <v>20204</v>
      </c>
      <c r="M499" s="30">
        <v>20499</v>
      </c>
    </row>
    <row r="500" spans="1:13" x14ac:dyDescent="0.15">
      <c r="A500" s="27" t="s">
        <v>318</v>
      </c>
      <c r="B500" s="30">
        <v>15661</v>
      </c>
      <c r="C500" s="30">
        <v>10903</v>
      </c>
      <c r="D500" s="30">
        <v>11236</v>
      </c>
      <c r="E500" s="30">
        <v>11117</v>
      </c>
      <c r="F500" s="30">
        <v>11036</v>
      </c>
      <c r="G500" s="30">
        <v>15960</v>
      </c>
      <c r="H500" s="30">
        <v>21794</v>
      </c>
      <c r="I500" s="30">
        <v>16308</v>
      </c>
      <c r="J500" s="30">
        <v>14296</v>
      </c>
      <c r="K500" s="30">
        <v>13409</v>
      </c>
      <c r="L500" s="30">
        <v>11011</v>
      </c>
      <c r="M500" s="30">
        <v>17743</v>
      </c>
    </row>
    <row r="501" spans="1:13" x14ac:dyDescent="0.15">
      <c r="A501" s="27" t="s">
        <v>329</v>
      </c>
      <c r="B501" s="30">
        <v>9193</v>
      </c>
      <c r="C501" s="30">
        <v>4300</v>
      </c>
      <c r="D501" s="30">
        <v>5599</v>
      </c>
      <c r="E501" s="30">
        <v>5520</v>
      </c>
      <c r="F501" s="30">
        <v>6063</v>
      </c>
      <c r="G501" s="30">
        <v>9159</v>
      </c>
      <c r="H501" s="30">
        <v>10285</v>
      </c>
      <c r="I501" s="30">
        <v>9292</v>
      </c>
      <c r="J501" s="30">
        <v>8156</v>
      </c>
      <c r="K501" s="30">
        <v>6683</v>
      </c>
      <c r="L501" s="30">
        <v>6038</v>
      </c>
      <c r="M501" s="30">
        <v>6678</v>
      </c>
    </row>
    <row r="502" spans="1:13" x14ac:dyDescent="0.15">
      <c r="A502" s="27" t="s">
        <v>21</v>
      </c>
      <c r="B502" s="30">
        <v>12477</v>
      </c>
      <c r="C502" s="30">
        <v>8370</v>
      </c>
      <c r="D502" s="30">
        <v>11537</v>
      </c>
      <c r="E502" s="30">
        <v>18407</v>
      </c>
      <c r="F502" s="30">
        <v>17010</v>
      </c>
      <c r="G502" s="30">
        <v>21316</v>
      </c>
      <c r="H502" s="30">
        <v>20198</v>
      </c>
      <c r="I502" s="30">
        <v>18450</v>
      </c>
      <c r="J502" s="30">
        <v>28452</v>
      </c>
      <c r="K502" s="30">
        <v>22096</v>
      </c>
      <c r="L502" s="30">
        <v>17715</v>
      </c>
      <c r="M502" s="30">
        <v>24000</v>
      </c>
    </row>
    <row r="503" spans="1:13" x14ac:dyDescent="0.15">
      <c r="A503" s="27" t="s">
        <v>70</v>
      </c>
      <c r="B503" s="30">
        <v>1989</v>
      </c>
      <c r="C503" s="30">
        <v>1786</v>
      </c>
      <c r="D503" s="30">
        <v>1617</v>
      </c>
      <c r="E503" s="30">
        <v>1822</v>
      </c>
      <c r="F503" s="30">
        <v>1974</v>
      </c>
      <c r="G503" s="30">
        <v>1788</v>
      </c>
      <c r="H503" s="30">
        <v>3633</v>
      </c>
      <c r="I503" s="30">
        <v>1918</v>
      </c>
      <c r="J503" s="30">
        <v>2285</v>
      </c>
      <c r="K503" s="30">
        <v>2733</v>
      </c>
      <c r="L503" s="30">
        <v>1528</v>
      </c>
      <c r="M503" s="30">
        <v>2235</v>
      </c>
    </row>
    <row r="504" spans="1:13" x14ac:dyDescent="0.15">
      <c r="A504" s="27" t="s">
        <v>71</v>
      </c>
      <c r="B504" s="30">
        <v>5099</v>
      </c>
      <c r="C504" s="30">
        <v>3522</v>
      </c>
      <c r="D504" s="30">
        <v>3367</v>
      </c>
      <c r="E504" s="30">
        <v>3847</v>
      </c>
      <c r="F504" s="30">
        <v>3927</v>
      </c>
      <c r="G504" s="30">
        <v>4790</v>
      </c>
      <c r="H504" s="30">
        <v>7420</v>
      </c>
      <c r="I504" s="30">
        <v>4854</v>
      </c>
      <c r="J504" s="30">
        <v>5776</v>
      </c>
      <c r="K504" s="30">
        <v>7415</v>
      </c>
      <c r="L504" s="30">
        <v>4197</v>
      </c>
      <c r="M504" s="30">
        <v>9132</v>
      </c>
    </row>
    <row r="506" spans="1:13" x14ac:dyDescent="0.15">
      <c r="A506" s="60">
        <v>2008</v>
      </c>
      <c r="B506" s="27" t="s">
        <v>1</v>
      </c>
      <c r="C506" s="27" t="s">
        <v>2</v>
      </c>
      <c r="D506" s="27" t="s">
        <v>3</v>
      </c>
      <c r="E506" s="27" t="s">
        <v>4</v>
      </c>
      <c r="F506" s="27" t="s">
        <v>5</v>
      </c>
      <c r="G506" s="27" t="s">
        <v>6</v>
      </c>
      <c r="H506" s="27" t="s">
        <v>7</v>
      </c>
      <c r="I506" s="27" t="s">
        <v>8</v>
      </c>
      <c r="J506" s="27" t="s">
        <v>9</v>
      </c>
      <c r="K506" s="27" t="s">
        <v>47</v>
      </c>
      <c r="L506" s="27" t="s">
        <v>48</v>
      </c>
      <c r="M506" s="27" t="s">
        <v>49</v>
      </c>
    </row>
    <row r="507" spans="1:13" x14ac:dyDescent="0.15">
      <c r="A507" s="27" t="s">
        <v>328</v>
      </c>
      <c r="B507" s="30">
        <v>79523</v>
      </c>
      <c r="C507" s="30">
        <v>91474</v>
      </c>
      <c r="D507" s="30">
        <v>123095</v>
      </c>
      <c r="E507" s="30">
        <v>135190</v>
      </c>
      <c r="F507" s="30">
        <v>133036</v>
      </c>
      <c r="G507" s="30">
        <v>154123</v>
      </c>
      <c r="H507" s="30">
        <v>224735</v>
      </c>
      <c r="I507" s="30">
        <v>215286</v>
      </c>
      <c r="J507" s="30">
        <v>170011</v>
      </c>
      <c r="K507" s="30">
        <v>142827</v>
      </c>
      <c r="L507" s="30">
        <v>80420</v>
      </c>
      <c r="M507" s="30">
        <v>95038</v>
      </c>
    </row>
    <row r="508" spans="1:13" x14ac:dyDescent="0.15">
      <c r="A508" s="27" t="s">
        <v>327</v>
      </c>
      <c r="B508" s="30">
        <v>5404</v>
      </c>
      <c r="C508" s="30">
        <v>4557</v>
      </c>
      <c r="D508" s="30">
        <v>5563</v>
      </c>
      <c r="E508" s="30">
        <v>6138</v>
      </c>
      <c r="F508" s="30">
        <v>6117</v>
      </c>
      <c r="G508" s="30">
        <v>7947</v>
      </c>
      <c r="H508" s="30">
        <v>7859</v>
      </c>
      <c r="I508" s="30">
        <v>8264</v>
      </c>
      <c r="J508" s="30">
        <v>7776</v>
      </c>
      <c r="K508" s="30">
        <v>7160</v>
      </c>
      <c r="L508" s="30">
        <v>5809</v>
      </c>
      <c r="M508" s="30">
        <v>7266</v>
      </c>
    </row>
    <row r="509" spans="1:13" x14ac:dyDescent="0.15">
      <c r="A509" s="27" t="s">
        <v>53</v>
      </c>
      <c r="B509" s="30">
        <v>90725</v>
      </c>
      <c r="C509" s="30">
        <v>88525</v>
      </c>
      <c r="D509" s="30">
        <v>95734</v>
      </c>
      <c r="E509" s="30">
        <v>92828</v>
      </c>
      <c r="F509" s="30">
        <v>114484</v>
      </c>
      <c r="G509" s="30">
        <v>116641</v>
      </c>
      <c r="H509" s="30">
        <v>111803</v>
      </c>
      <c r="I509" s="30">
        <v>106186</v>
      </c>
      <c r="J509" s="30">
        <v>101464</v>
      </c>
      <c r="K509" s="30">
        <v>79709</v>
      </c>
      <c r="L509" s="30">
        <v>71320</v>
      </c>
      <c r="M509" s="30">
        <v>83500</v>
      </c>
    </row>
    <row r="510" spans="1:13" x14ac:dyDescent="0.15">
      <c r="A510" s="27" t="s">
        <v>108</v>
      </c>
      <c r="B510" s="30">
        <v>6484</v>
      </c>
      <c r="C510" s="30">
        <v>5198</v>
      </c>
      <c r="D510" s="30">
        <v>6293</v>
      </c>
      <c r="E510" s="30">
        <v>7696</v>
      </c>
      <c r="F510" s="30">
        <v>7147</v>
      </c>
      <c r="G510" s="30">
        <v>9827</v>
      </c>
      <c r="H510" s="30">
        <v>14585</v>
      </c>
      <c r="I510" s="30">
        <v>9669</v>
      </c>
      <c r="J510" s="30">
        <v>9618</v>
      </c>
      <c r="K510" s="30">
        <v>7971</v>
      </c>
      <c r="L510" s="30">
        <v>6002</v>
      </c>
      <c r="M510" s="30">
        <v>7141</v>
      </c>
    </row>
    <row r="511" spans="1:13" x14ac:dyDescent="0.15">
      <c r="A511" s="27" t="s">
        <v>102</v>
      </c>
      <c r="B511" s="30">
        <v>1515</v>
      </c>
      <c r="C511" s="30">
        <v>1375</v>
      </c>
      <c r="D511" s="30">
        <v>1793</v>
      </c>
      <c r="E511" s="30">
        <v>1945</v>
      </c>
      <c r="F511" s="30">
        <v>2169</v>
      </c>
      <c r="G511" s="30">
        <v>3461</v>
      </c>
      <c r="H511" s="30">
        <v>2985</v>
      </c>
      <c r="I511" s="30">
        <v>2985</v>
      </c>
      <c r="J511" s="30">
        <v>2050</v>
      </c>
      <c r="K511" s="30">
        <v>1937</v>
      </c>
      <c r="L511" s="30">
        <v>1772</v>
      </c>
      <c r="M511" s="30">
        <v>2433</v>
      </c>
    </row>
    <row r="512" spans="1:13" x14ac:dyDescent="0.15">
      <c r="A512" s="27" t="s">
        <v>110</v>
      </c>
      <c r="B512" s="30">
        <v>20689</v>
      </c>
      <c r="C512" s="30">
        <v>13923</v>
      </c>
      <c r="D512" s="30">
        <v>18083</v>
      </c>
      <c r="E512" s="30">
        <v>23815</v>
      </c>
      <c r="F512" s="30">
        <v>23856</v>
      </c>
      <c r="G512" s="30">
        <v>26084</v>
      </c>
      <c r="H512" s="30">
        <v>22662</v>
      </c>
      <c r="I512" s="30">
        <v>23066</v>
      </c>
      <c r="J512" s="30">
        <v>33635</v>
      </c>
      <c r="K512" s="30">
        <v>19780</v>
      </c>
      <c r="L512" s="30">
        <v>15982</v>
      </c>
      <c r="M512" s="30">
        <v>26042</v>
      </c>
    </row>
    <row r="513" spans="1:13" x14ac:dyDescent="0.15">
      <c r="A513" s="27" t="s">
        <v>112</v>
      </c>
      <c r="B513" s="30">
        <v>12981</v>
      </c>
      <c r="C513" s="30">
        <v>11604</v>
      </c>
      <c r="D513" s="30">
        <v>13327</v>
      </c>
      <c r="E513" s="30">
        <v>13385</v>
      </c>
      <c r="F513" s="30">
        <v>15646</v>
      </c>
      <c r="G513" s="30">
        <v>17735</v>
      </c>
      <c r="H513" s="30">
        <v>18101</v>
      </c>
      <c r="I513" s="30">
        <v>13896</v>
      </c>
      <c r="J513" s="30">
        <v>14732</v>
      </c>
      <c r="K513" s="30">
        <v>15202</v>
      </c>
      <c r="L513" s="30">
        <v>11424</v>
      </c>
      <c r="M513" s="30">
        <v>17821</v>
      </c>
    </row>
    <row r="514" spans="1:13" x14ac:dyDescent="0.15">
      <c r="A514" s="27" t="s">
        <v>321</v>
      </c>
      <c r="B514" s="30">
        <v>7463</v>
      </c>
      <c r="C514" s="30">
        <v>7801</v>
      </c>
      <c r="D514" s="30">
        <v>8162</v>
      </c>
      <c r="E514" s="30">
        <v>8552</v>
      </c>
      <c r="F514" s="30">
        <v>9227</v>
      </c>
      <c r="G514" s="30">
        <v>9945</v>
      </c>
      <c r="H514" s="30">
        <v>10633</v>
      </c>
      <c r="I514" s="30">
        <v>7428</v>
      </c>
      <c r="J514" s="30">
        <v>8661</v>
      </c>
      <c r="K514" s="30">
        <v>9928</v>
      </c>
      <c r="L514" s="30">
        <v>11188</v>
      </c>
      <c r="M514" s="30">
        <v>13329</v>
      </c>
    </row>
    <row r="515" spans="1:13" x14ac:dyDescent="0.15">
      <c r="A515" s="27" t="s">
        <v>104</v>
      </c>
      <c r="B515" s="30">
        <v>1297</v>
      </c>
      <c r="C515" s="30">
        <v>1230</v>
      </c>
      <c r="D515" s="30">
        <v>1771</v>
      </c>
      <c r="E515" s="30">
        <v>1623</v>
      </c>
      <c r="F515" s="30">
        <v>1763</v>
      </c>
      <c r="G515" s="30">
        <v>1683</v>
      </c>
      <c r="H515" s="30">
        <v>2456</v>
      </c>
      <c r="I515" s="30">
        <v>1811</v>
      </c>
      <c r="J515" s="30">
        <v>1808</v>
      </c>
      <c r="K515" s="30">
        <v>1722</v>
      </c>
      <c r="L515" s="30">
        <v>1864</v>
      </c>
      <c r="M515" s="30">
        <v>1524</v>
      </c>
    </row>
    <row r="516" spans="1:13" x14ac:dyDescent="0.15">
      <c r="A516" s="27" t="s">
        <v>320</v>
      </c>
      <c r="B516" s="30">
        <v>226081</v>
      </c>
      <c r="C516" s="30">
        <v>225687</v>
      </c>
      <c r="D516" s="30">
        <v>273821</v>
      </c>
      <c r="E516" s="30">
        <v>291172</v>
      </c>
      <c r="F516" s="30">
        <v>313445</v>
      </c>
      <c r="G516" s="30">
        <v>347446</v>
      </c>
      <c r="H516" s="30">
        <v>415819</v>
      </c>
      <c r="I516" s="30">
        <v>388591</v>
      </c>
      <c r="J516" s="30">
        <v>349755</v>
      </c>
      <c r="K516" s="30">
        <v>286236</v>
      </c>
      <c r="L516" s="30">
        <v>205781</v>
      </c>
      <c r="M516" s="30">
        <v>254094</v>
      </c>
    </row>
    <row r="517" spans="1:13" x14ac:dyDescent="0.15">
      <c r="A517" s="27" t="s">
        <v>326</v>
      </c>
      <c r="B517" s="30">
        <v>160310</v>
      </c>
      <c r="C517" s="30">
        <v>159750</v>
      </c>
      <c r="D517" s="30">
        <v>228195</v>
      </c>
      <c r="E517" s="30">
        <v>181936</v>
      </c>
      <c r="F517" s="30">
        <v>193905</v>
      </c>
      <c r="G517" s="30">
        <v>171445</v>
      </c>
      <c r="H517" s="30">
        <v>219293</v>
      </c>
      <c r="I517" s="30">
        <v>144384</v>
      </c>
      <c r="J517" s="30">
        <v>160569</v>
      </c>
      <c r="K517" s="30">
        <v>180717</v>
      </c>
      <c r="L517" s="30">
        <v>175372</v>
      </c>
      <c r="M517" s="30">
        <v>230615</v>
      </c>
    </row>
    <row r="518" spans="1:13" x14ac:dyDescent="0.15">
      <c r="A518" s="27" t="s">
        <v>16</v>
      </c>
      <c r="B518" s="30">
        <v>8096</v>
      </c>
      <c r="C518" s="30">
        <v>10796</v>
      </c>
      <c r="D518" s="30">
        <v>10467</v>
      </c>
      <c r="E518" s="30">
        <v>22571</v>
      </c>
      <c r="F518" s="30">
        <v>19367</v>
      </c>
      <c r="G518" s="30">
        <v>17557</v>
      </c>
      <c r="H518" s="30">
        <v>39474</v>
      </c>
      <c r="I518" s="30">
        <v>36962</v>
      </c>
      <c r="J518" s="30">
        <v>21929</v>
      </c>
      <c r="K518" s="30">
        <v>19877</v>
      </c>
      <c r="L518" s="30">
        <v>8709</v>
      </c>
      <c r="M518" s="30">
        <v>11308</v>
      </c>
    </row>
    <row r="519" spans="1:13" x14ac:dyDescent="0.15">
      <c r="A519" s="27" t="s">
        <v>46</v>
      </c>
      <c r="B519" s="30">
        <v>12557</v>
      </c>
      <c r="C519" s="30">
        <v>13933</v>
      </c>
      <c r="D519" s="30">
        <v>22270</v>
      </c>
      <c r="E519" s="30">
        <v>19400</v>
      </c>
      <c r="F519" s="30">
        <v>28620</v>
      </c>
      <c r="G519" s="30">
        <v>25394</v>
      </c>
      <c r="H519" s="30">
        <v>28643</v>
      </c>
      <c r="I519" s="30">
        <v>34212</v>
      </c>
      <c r="J519" s="30">
        <v>34115</v>
      </c>
      <c r="K519" s="30">
        <v>25798</v>
      </c>
      <c r="L519" s="30">
        <v>12881</v>
      </c>
      <c r="M519" s="30">
        <v>14475</v>
      </c>
    </row>
    <row r="520" spans="1:13" x14ac:dyDescent="0.15">
      <c r="A520" s="27" t="s">
        <v>74</v>
      </c>
      <c r="B520" s="30">
        <v>4763</v>
      </c>
      <c r="C520" s="30">
        <v>4283</v>
      </c>
      <c r="D520" s="30">
        <v>5214</v>
      </c>
      <c r="E520" s="30">
        <v>6143</v>
      </c>
      <c r="F520" s="30">
        <v>6805</v>
      </c>
      <c r="G520" s="30">
        <v>11662</v>
      </c>
      <c r="H520" s="30">
        <v>17648</v>
      </c>
      <c r="I520" s="30">
        <v>31989</v>
      </c>
      <c r="J520" s="30">
        <v>9626</v>
      </c>
      <c r="K520" s="30">
        <v>7509</v>
      </c>
      <c r="L520" s="30">
        <v>4180</v>
      </c>
      <c r="M520" s="30">
        <v>6522</v>
      </c>
    </row>
    <row r="521" spans="1:13" x14ac:dyDescent="0.15">
      <c r="A521" s="27" t="s">
        <v>101</v>
      </c>
      <c r="B521" s="30">
        <v>3982</v>
      </c>
      <c r="C521" s="30">
        <v>4301</v>
      </c>
      <c r="D521" s="30">
        <v>4742</v>
      </c>
      <c r="E521" s="30">
        <v>9774</v>
      </c>
      <c r="F521" s="30">
        <v>8216</v>
      </c>
      <c r="G521" s="30">
        <v>9725</v>
      </c>
      <c r="H521" s="30">
        <v>19716</v>
      </c>
      <c r="I521" s="30">
        <v>9490</v>
      </c>
      <c r="J521" s="30">
        <v>10906</v>
      </c>
      <c r="K521" s="30">
        <v>7358</v>
      </c>
      <c r="L521" s="30">
        <v>4157</v>
      </c>
      <c r="M521" s="30">
        <v>4740</v>
      </c>
    </row>
    <row r="522" spans="1:13" x14ac:dyDescent="0.15">
      <c r="A522" s="27" t="s">
        <v>37</v>
      </c>
      <c r="B522" s="30">
        <v>28460</v>
      </c>
      <c r="C522" s="30">
        <v>35015</v>
      </c>
      <c r="D522" s="30">
        <v>45223</v>
      </c>
      <c r="E522" s="30">
        <v>48152</v>
      </c>
      <c r="F522" s="30">
        <v>38131</v>
      </c>
      <c r="G522" s="30">
        <v>40475</v>
      </c>
      <c r="H522" s="30">
        <v>53767</v>
      </c>
      <c r="I522" s="30">
        <v>53097</v>
      </c>
      <c r="J522" s="30">
        <v>50098</v>
      </c>
      <c r="K522" s="30">
        <v>42830</v>
      </c>
      <c r="L522" s="30">
        <v>30063</v>
      </c>
      <c r="M522" s="30">
        <v>32834</v>
      </c>
    </row>
    <row r="523" spans="1:13" x14ac:dyDescent="0.15">
      <c r="A523" s="27" t="s">
        <v>24</v>
      </c>
      <c r="B523" s="30">
        <v>26661</v>
      </c>
      <c r="C523" s="30">
        <v>33505</v>
      </c>
      <c r="D523" s="30">
        <v>35566</v>
      </c>
      <c r="E523" s="30">
        <v>25963</v>
      </c>
      <c r="F523" s="30">
        <v>32341</v>
      </c>
      <c r="G523" s="30">
        <v>32242</v>
      </c>
      <c r="H523" s="30">
        <v>31183</v>
      </c>
      <c r="I523" s="30">
        <v>35811</v>
      </c>
      <c r="J523" s="30">
        <v>34645</v>
      </c>
      <c r="K523" s="30">
        <v>27040</v>
      </c>
      <c r="L523" s="30">
        <v>24684</v>
      </c>
      <c r="M523" s="30">
        <v>23774</v>
      </c>
    </row>
    <row r="524" spans="1:13" x14ac:dyDescent="0.15">
      <c r="A524" s="27" t="s">
        <v>318</v>
      </c>
      <c r="B524" s="30">
        <v>19950</v>
      </c>
      <c r="C524" s="30">
        <v>16724</v>
      </c>
      <c r="D524" s="30">
        <v>14352</v>
      </c>
      <c r="E524" s="30">
        <v>13506</v>
      </c>
      <c r="F524" s="30">
        <v>16820</v>
      </c>
      <c r="G524" s="30">
        <v>20575</v>
      </c>
      <c r="H524" s="30">
        <v>21094</v>
      </c>
      <c r="I524" s="30">
        <v>18993</v>
      </c>
      <c r="J524" s="30">
        <v>14596</v>
      </c>
      <c r="K524" s="30">
        <v>11575</v>
      </c>
      <c r="L524" s="30">
        <v>9158</v>
      </c>
      <c r="M524" s="30">
        <v>13886</v>
      </c>
    </row>
    <row r="525" spans="1:13" x14ac:dyDescent="0.15">
      <c r="A525" s="27" t="s">
        <v>329</v>
      </c>
      <c r="B525" s="30">
        <v>10888</v>
      </c>
      <c r="C525" s="30">
        <v>7903</v>
      </c>
      <c r="D525" s="30">
        <v>7513</v>
      </c>
      <c r="E525" s="30">
        <v>8355</v>
      </c>
      <c r="F525" s="30">
        <v>10309</v>
      </c>
      <c r="G525" s="30">
        <v>13796</v>
      </c>
      <c r="H525" s="30">
        <v>13618</v>
      </c>
      <c r="I525" s="30">
        <v>10966</v>
      </c>
      <c r="J525" s="30">
        <v>10547</v>
      </c>
      <c r="K525" s="30">
        <v>7242</v>
      </c>
      <c r="L525" s="30">
        <v>5912</v>
      </c>
      <c r="M525" s="30">
        <v>6385</v>
      </c>
    </row>
    <row r="526" spans="1:13" x14ac:dyDescent="0.15">
      <c r="A526" s="27" t="s">
        <v>21</v>
      </c>
      <c r="B526" s="30">
        <v>16323</v>
      </c>
      <c r="C526" s="30">
        <v>11240</v>
      </c>
      <c r="D526" s="30">
        <v>14456</v>
      </c>
      <c r="E526" s="30">
        <v>17672</v>
      </c>
      <c r="F526" s="30">
        <v>17550</v>
      </c>
      <c r="G526" s="30">
        <v>19076</v>
      </c>
      <c r="H526" s="30">
        <v>15031</v>
      </c>
      <c r="I526" s="30">
        <v>16475</v>
      </c>
      <c r="J526" s="30">
        <v>24831</v>
      </c>
      <c r="K526" s="30">
        <v>14133</v>
      </c>
      <c r="L526" s="30">
        <v>12528</v>
      </c>
      <c r="M526" s="30">
        <v>21264</v>
      </c>
    </row>
    <row r="527" spans="1:13" x14ac:dyDescent="0.15">
      <c r="A527" s="27" t="s">
        <v>70</v>
      </c>
      <c r="B527" s="30">
        <v>2050</v>
      </c>
      <c r="C527" s="30">
        <v>1905</v>
      </c>
      <c r="D527" s="30">
        <v>1936</v>
      </c>
      <c r="E527" s="30">
        <v>1855</v>
      </c>
      <c r="F527" s="30">
        <v>2283</v>
      </c>
      <c r="G527" s="30">
        <v>2084</v>
      </c>
      <c r="H527" s="30">
        <v>2764</v>
      </c>
      <c r="I527" s="30">
        <v>1859</v>
      </c>
      <c r="J527" s="30">
        <v>1962</v>
      </c>
      <c r="K527" s="30">
        <v>2203</v>
      </c>
      <c r="L527" s="30">
        <v>1405</v>
      </c>
      <c r="M527" s="30">
        <v>1966</v>
      </c>
    </row>
    <row r="528" spans="1:13" x14ac:dyDescent="0.15">
      <c r="A528" s="27" t="s">
        <v>71</v>
      </c>
      <c r="B528" s="30">
        <v>5429</v>
      </c>
      <c r="C528" s="30">
        <v>3797</v>
      </c>
      <c r="D528" s="30">
        <v>4218</v>
      </c>
      <c r="E528" s="30">
        <v>4466</v>
      </c>
      <c r="F528" s="30">
        <v>5194</v>
      </c>
      <c r="G528" s="30">
        <v>6507</v>
      </c>
      <c r="H528" s="30">
        <v>6620</v>
      </c>
      <c r="I528" s="30">
        <v>4723</v>
      </c>
      <c r="J528" s="30">
        <v>5197</v>
      </c>
      <c r="K528" s="30">
        <v>4832</v>
      </c>
      <c r="L528" s="30">
        <v>3454</v>
      </c>
      <c r="M528" s="30">
        <v>7213</v>
      </c>
    </row>
    <row r="530" spans="1:13" x14ac:dyDescent="0.15">
      <c r="A530" s="60">
        <v>2007</v>
      </c>
      <c r="B530" s="27" t="s">
        <v>1</v>
      </c>
      <c r="C530" s="27" t="s">
        <v>2</v>
      </c>
      <c r="D530" s="27" t="s">
        <v>3</v>
      </c>
      <c r="E530" s="27" t="s">
        <v>4</v>
      </c>
      <c r="F530" s="27" t="s">
        <v>5</v>
      </c>
      <c r="G530" s="27" t="s">
        <v>6</v>
      </c>
      <c r="H530" s="27" t="s">
        <v>7</v>
      </c>
      <c r="I530" s="27" t="s">
        <v>8</v>
      </c>
      <c r="J530" s="27" t="s">
        <v>9</v>
      </c>
      <c r="K530" s="27" t="s">
        <v>47</v>
      </c>
      <c r="L530" s="27" t="s">
        <v>48</v>
      </c>
      <c r="M530" s="27" t="s">
        <v>49</v>
      </c>
    </row>
    <row r="531" spans="1:13" x14ac:dyDescent="0.15">
      <c r="A531" s="27" t="s">
        <v>328</v>
      </c>
      <c r="B531" s="30">
        <v>74224</v>
      </c>
      <c r="C531" s="30">
        <v>85039</v>
      </c>
      <c r="D531" s="30">
        <v>96438</v>
      </c>
      <c r="E531" s="30">
        <v>112851</v>
      </c>
      <c r="F531" s="30">
        <v>112619</v>
      </c>
      <c r="G531" s="30">
        <v>116041</v>
      </c>
      <c r="H531" s="30">
        <v>173058</v>
      </c>
      <c r="I531" s="30">
        <v>158894</v>
      </c>
      <c r="J531" s="30">
        <v>140165</v>
      </c>
      <c r="K531" s="30">
        <v>126422</v>
      </c>
      <c r="L531" s="30">
        <v>90236</v>
      </c>
      <c r="M531" s="30">
        <v>96438</v>
      </c>
    </row>
    <row r="532" spans="1:13" x14ac:dyDescent="0.15">
      <c r="A532" s="27" t="s">
        <v>327</v>
      </c>
      <c r="B532" s="30">
        <v>4458</v>
      </c>
      <c r="C532" s="30">
        <v>4079</v>
      </c>
      <c r="D532" s="30">
        <v>6051</v>
      </c>
      <c r="E532" s="30">
        <v>5068</v>
      </c>
      <c r="F532" s="30">
        <v>5175</v>
      </c>
      <c r="G532" s="30">
        <v>5832</v>
      </c>
      <c r="H532" s="30">
        <v>6364</v>
      </c>
      <c r="I532" s="30">
        <v>5930</v>
      </c>
      <c r="J532" s="30">
        <v>5392</v>
      </c>
      <c r="K532" s="30">
        <v>5843</v>
      </c>
      <c r="L532" s="30">
        <v>5531</v>
      </c>
      <c r="M532" s="30">
        <v>6051</v>
      </c>
    </row>
    <row r="533" spans="1:13" x14ac:dyDescent="0.15">
      <c r="A533" s="27" t="s">
        <v>53</v>
      </c>
      <c r="B533" s="30">
        <v>85495</v>
      </c>
      <c r="C533" s="30">
        <v>85662</v>
      </c>
      <c r="D533" s="30">
        <v>93047</v>
      </c>
      <c r="E533" s="30">
        <v>89405</v>
      </c>
      <c r="F533" s="30">
        <v>102617</v>
      </c>
      <c r="G533" s="30">
        <v>106483</v>
      </c>
      <c r="H533" s="30">
        <v>112266</v>
      </c>
      <c r="I533" s="30">
        <v>103643</v>
      </c>
      <c r="J533" s="30">
        <v>103490</v>
      </c>
      <c r="K533" s="30">
        <v>88656</v>
      </c>
      <c r="L533" s="30">
        <v>85336</v>
      </c>
      <c r="M533" s="30">
        <v>93047</v>
      </c>
    </row>
    <row r="534" spans="1:13" x14ac:dyDescent="0.15">
      <c r="A534" s="27" t="s">
        <v>108</v>
      </c>
      <c r="B534" s="30">
        <v>6032</v>
      </c>
      <c r="C534" s="30">
        <v>5449</v>
      </c>
      <c r="D534" s="30">
        <v>6545</v>
      </c>
      <c r="E534" s="30">
        <v>5497</v>
      </c>
      <c r="F534" s="30">
        <v>6818</v>
      </c>
      <c r="G534" s="30">
        <v>8905</v>
      </c>
      <c r="H534" s="30">
        <v>11302</v>
      </c>
      <c r="I534" s="30">
        <v>9330</v>
      </c>
      <c r="J534" s="30">
        <v>7519</v>
      </c>
      <c r="K534" s="30">
        <v>6975</v>
      </c>
      <c r="L534" s="30">
        <v>6030</v>
      </c>
      <c r="M534" s="30">
        <v>6545</v>
      </c>
    </row>
    <row r="535" spans="1:13" x14ac:dyDescent="0.15">
      <c r="A535" s="27" t="s">
        <v>102</v>
      </c>
      <c r="B535" s="30">
        <v>1284</v>
      </c>
      <c r="C535" s="30">
        <v>1386</v>
      </c>
      <c r="D535" s="30">
        <v>2353</v>
      </c>
      <c r="E535" s="30">
        <v>1659</v>
      </c>
      <c r="F535" s="30">
        <v>1890</v>
      </c>
      <c r="G535" s="30">
        <v>2197</v>
      </c>
      <c r="H535" s="30">
        <v>2508</v>
      </c>
      <c r="I535" s="30">
        <v>2403</v>
      </c>
      <c r="J535" s="30">
        <v>1882</v>
      </c>
      <c r="K535" s="30">
        <v>1670</v>
      </c>
      <c r="L535" s="30">
        <v>1580</v>
      </c>
      <c r="M535" s="30">
        <v>2353</v>
      </c>
    </row>
    <row r="536" spans="1:13" x14ac:dyDescent="0.15">
      <c r="A536" s="27" t="s">
        <v>110</v>
      </c>
      <c r="B536" s="30">
        <v>18629</v>
      </c>
      <c r="C536" s="30">
        <v>12129</v>
      </c>
      <c r="D536" s="30">
        <v>29071</v>
      </c>
      <c r="E536" s="30">
        <v>22786</v>
      </c>
      <c r="F536" s="30">
        <v>22276</v>
      </c>
      <c r="G536" s="30">
        <v>24112</v>
      </c>
      <c r="H536" s="30">
        <v>21254</v>
      </c>
      <c r="I536" s="30">
        <v>21200</v>
      </c>
      <c r="J536" s="30">
        <v>30985</v>
      </c>
      <c r="K536" s="30">
        <v>21180</v>
      </c>
      <c r="L536" s="30">
        <v>16859</v>
      </c>
      <c r="M536" s="30">
        <v>29071</v>
      </c>
    </row>
    <row r="537" spans="1:13" x14ac:dyDescent="0.15">
      <c r="A537" s="27" t="s">
        <v>112</v>
      </c>
      <c r="B537" s="30">
        <v>10991</v>
      </c>
      <c r="C537" s="30">
        <v>11313</v>
      </c>
      <c r="D537" s="30">
        <v>17125</v>
      </c>
      <c r="E537" s="30">
        <v>11674</v>
      </c>
      <c r="F537" s="30">
        <v>14576</v>
      </c>
      <c r="G537" s="30">
        <v>14843</v>
      </c>
      <c r="H537" s="30">
        <v>16954</v>
      </c>
      <c r="I537" s="30">
        <v>12503</v>
      </c>
      <c r="J537" s="30">
        <v>13980</v>
      </c>
      <c r="K537" s="30">
        <v>14432</v>
      </c>
      <c r="L537" s="30">
        <v>11423</v>
      </c>
      <c r="M537" s="30">
        <v>17125</v>
      </c>
    </row>
    <row r="538" spans="1:13" x14ac:dyDescent="0.15">
      <c r="A538" s="27" t="s">
        <v>321</v>
      </c>
      <c r="B538" s="30">
        <v>7272</v>
      </c>
      <c r="C538" s="30">
        <v>7991</v>
      </c>
      <c r="D538" s="30">
        <v>17128</v>
      </c>
      <c r="E538" s="30">
        <v>9505</v>
      </c>
      <c r="F538" s="30">
        <v>11776</v>
      </c>
      <c r="G538" s="30">
        <v>13970</v>
      </c>
      <c r="H538" s="30">
        <v>12806</v>
      </c>
      <c r="I538" s="30">
        <v>9686</v>
      </c>
      <c r="J538" s="30">
        <v>10058</v>
      </c>
      <c r="K538" s="30">
        <v>12878</v>
      </c>
      <c r="L538" s="30">
        <v>16279</v>
      </c>
      <c r="M538" s="30">
        <v>17128</v>
      </c>
    </row>
    <row r="539" spans="1:13" x14ac:dyDescent="0.15">
      <c r="A539" s="27" t="s">
        <v>104</v>
      </c>
      <c r="B539" s="30">
        <v>1241</v>
      </c>
      <c r="C539" s="30">
        <v>1095</v>
      </c>
      <c r="D539" s="30">
        <v>2455</v>
      </c>
      <c r="E539" s="30">
        <v>1649</v>
      </c>
      <c r="F539" s="30">
        <v>1513</v>
      </c>
      <c r="G539" s="30">
        <v>1671</v>
      </c>
      <c r="H539" s="30">
        <v>2904</v>
      </c>
      <c r="I539" s="30">
        <v>2030</v>
      </c>
      <c r="J539" s="30">
        <v>1593</v>
      </c>
      <c r="K539" s="30">
        <v>1875</v>
      </c>
      <c r="L539" s="30">
        <v>1828</v>
      </c>
      <c r="M539" s="30">
        <v>2455</v>
      </c>
    </row>
    <row r="540" spans="1:13" x14ac:dyDescent="0.15">
      <c r="A540" s="27" t="s">
        <v>320</v>
      </c>
      <c r="B540" s="30">
        <v>209626</v>
      </c>
      <c r="C540" s="30">
        <v>214143</v>
      </c>
      <c r="D540" s="30">
        <v>270213</v>
      </c>
      <c r="E540" s="30">
        <v>260094</v>
      </c>
      <c r="F540" s="30">
        <v>279260</v>
      </c>
      <c r="G540" s="30">
        <v>294054</v>
      </c>
      <c r="H540" s="30">
        <v>359416</v>
      </c>
      <c r="I540" s="30">
        <v>325619</v>
      </c>
      <c r="J540" s="30">
        <v>315064</v>
      </c>
      <c r="K540" s="30">
        <v>279931</v>
      </c>
      <c r="L540" s="30">
        <v>235102</v>
      </c>
      <c r="M540" s="30">
        <v>270213</v>
      </c>
    </row>
    <row r="541" spans="1:13" x14ac:dyDescent="0.15">
      <c r="A541" s="27" t="s">
        <v>326</v>
      </c>
      <c r="B541" s="30">
        <v>145639</v>
      </c>
      <c r="C541" s="30">
        <v>137557</v>
      </c>
      <c r="D541" s="30">
        <v>261005</v>
      </c>
      <c r="E541" s="30">
        <v>201539</v>
      </c>
      <c r="F541" s="30">
        <v>179077</v>
      </c>
      <c r="G541" s="30">
        <v>197810</v>
      </c>
      <c r="H541" s="30">
        <v>286582</v>
      </c>
      <c r="I541" s="30">
        <v>211958</v>
      </c>
      <c r="J541" s="30">
        <v>162037</v>
      </c>
      <c r="K541" s="30">
        <v>174618</v>
      </c>
      <c r="L541" s="30">
        <v>190490</v>
      </c>
      <c r="M541" s="30">
        <v>261005</v>
      </c>
    </row>
    <row r="542" spans="1:13" x14ac:dyDescent="0.15">
      <c r="A542" s="27" t="s">
        <v>16</v>
      </c>
      <c r="B542" s="30">
        <v>7547</v>
      </c>
      <c r="C542" s="30">
        <v>9720</v>
      </c>
      <c r="D542" s="30">
        <v>10807</v>
      </c>
      <c r="E542" s="30">
        <v>16034</v>
      </c>
      <c r="F542" s="30">
        <v>15496</v>
      </c>
      <c r="G542" s="30">
        <v>13160</v>
      </c>
      <c r="H542" s="30">
        <v>28991</v>
      </c>
      <c r="I542" s="30">
        <v>24349</v>
      </c>
      <c r="J542" s="30">
        <v>16689</v>
      </c>
      <c r="K542" s="30">
        <v>15636</v>
      </c>
      <c r="L542" s="30">
        <v>8725</v>
      </c>
      <c r="M542" s="30">
        <v>10807</v>
      </c>
    </row>
    <row r="543" spans="1:13" x14ac:dyDescent="0.15">
      <c r="A543" s="27" t="s">
        <v>46</v>
      </c>
      <c r="B543" s="30">
        <v>10970</v>
      </c>
      <c r="C543" s="30">
        <v>12209</v>
      </c>
      <c r="D543" s="30">
        <v>13602</v>
      </c>
      <c r="E543" s="30">
        <v>16592</v>
      </c>
      <c r="F543" s="30">
        <v>23805</v>
      </c>
      <c r="G543" s="30">
        <v>18218</v>
      </c>
      <c r="H543" s="30">
        <v>23791</v>
      </c>
      <c r="I543" s="30">
        <v>23037</v>
      </c>
      <c r="J543" s="30">
        <v>26748</v>
      </c>
      <c r="K543" s="30">
        <v>20774</v>
      </c>
      <c r="L543" s="30">
        <v>14249</v>
      </c>
      <c r="M543" s="30">
        <v>13602</v>
      </c>
    </row>
    <row r="544" spans="1:13" x14ac:dyDescent="0.15">
      <c r="A544" s="27" t="s">
        <v>74</v>
      </c>
      <c r="B544" s="30">
        <v>4276</v>
      </c>
      <c r="C544" s="30">
        <v>4265</v>
      </c>
      <c r="D544" s="30">
        <v>5797</v>
      </c>
      <c r="E544" s="30">
        <v>5322</v>
      </c>
      <c r="F544" s="30">
        <v>5146</v>
      </c>
      <c r="G544" s="30">
        <v>7876</v>
      </c>
      <c r="H544" s="30">
        <v>13474</v>
      </c>
      <c r="I544" s="30">
        <v>22584</v>
      </c>
      <c r="J544" s="30">
        <v>7240</v>
      </c>
      <c r="K544" s="30">
        <v>6525</v>
      </c>
      <c r="L544" s="30">
        <v>4606</v>
      </c>
      <c r="M544" s="30">
        <v>5797</v>
      </c>
    </row>
    <row r="545" spans="1:13" x14ac:dyDescent="0.15">
      <c r="A545" s="27" t="s">
        <v>101</v>
      </c>
      <c r="B545" s="30">
        <v>3669</v>
      </c>
      <c r="C545" s="30">
        <v>4210</v>
      </c>
      <c r="D545" s="30">
        <v>4623</v>
      </c>
      <c r="E545" s="30">
        <v>5628</v>
      </c>
      <c r="F545" s="30">
        <v>7392</v>
      </c>
      <c r="G545" s="30">
        <v>6271</v>
      </c>
      <c r="H545" s="30">
        <v>14737</v>
      </c>
      <c r="I545" s="30">
        <v>6692</v>
      </c>
      <c r="J545" s="30">
        <v>8272</v>
      </c>
      <c r="K545" s="30">
        <v>6183</v>
      </c>
      <c r="L545" s="30">
        <v>4414</v>
      </c>
      <c r="M545" s="30">
        <v>4623</v>
      </c>
    </row>
    <row r="546" spans="1:13" x14ac:dyDescent="0.15">
      <c r="A546" s="27" t="s">
        <v>37</v>
      </c>
      <c r="B546" s="30">
        <v>28573</v>
      </c>
      <c r="C546" s="30">
        <v>32475</v>
      </c>
      <c r="D546" s="30">
        <v>36649</v>
      </c>
      <c r="E546" s="30">
        <v>43020</v>
      </c>
      <c r="F546" s="30">
        <v>33019</v>
      </c>
      <c r="G546" s="30">
        <v>34235</v>
      </c>
      <c r="H546" s="30">
        <v>44165</v>
      </c>
      <c r="I546" s="30">
        <v>46693</v>
      </c>
      <c r="J546" s="30">
        <v>47399</v>
      </c>
      <c r="K546" s="30">
        <v>42899</v>
      </c>
      <c r="L546" s="30">
        <v>35081</v>
      </c>
      <c r="M546" s="30">
        <v>36649</v>
      </c>
    </row>
    <row r="547" spans="1:13" x14ac:dyDescent="0.15">
      <c r="A547" s="27" t="s">
        <v>24</v>
      </c>
      <c r="B547" s="30">
        <v>27362</v>
      </c>
      <c r="C547" s="30">
        <v>32313</v>
      </c>
      <c r="D547" s="30">
        <v>27461</v>
      </c>
      <c r="E547" s="30">
        <v>27734</v>
      </c>
      <c r="F547" s="30">
        <v>30053</v>
      </c>
      <c r="G547" s="30">
        <v>30573</v>
      </c>
      <c r="H547" s="30">
        <v>32074</v>
      </c>
      <c r="I547" s="30">
        <v>37713</v>
      </c>
      <c r="J547" s="30">
        <v>35382</v>
      </c>
      <c r="K547" s="30">
        <v>30157</v>
      </c>
      <c r="L547" s="30">
        <v>32169</v>
      </c>
      <c r="M547" s="30">
        <v>27461</v>
      </c>
    </row>
    <row r="548" spans="1:13" x14ac:dyDescent="0.15">
      <c r="A548" s="27" t="s">
        <v>318</v>
      </c>
      <c r="B548" s="30">
        <v>19362</v>
      </c>
      <c r="C548" s="30">
        <v>16074</v>
      </c>
      <c r="D548" s="30">
        <v>16835</v>
      </c>
      <c r="E548" s="30">
        <v>14517</v>
      </c>
      <c r="F548" s="30">
        <v>17103</v>
      </c>
      <c r="G548" s="30">
        <v>20388</v>
      </c>
      <c r="H548" s="30">
        <v>22730</v>
      </c>
      <c r="I548" s="30">
        <v>18284</v>
      </c>
      <c r="J548" s="30">
        <v>18284</v>
      </c>
      <c r="K548" s="30">
        <v>14544</v>
      </c>
      <c r="L548" s="30">
        <v>13273</v>
      </c>
      <c r="M548" s="30">
        <v>16835</v>
      </c>
    </row>
    <row r="549" spans="1:13" x14ac:dyDescent="0.15">
      <c r="A549" s="27" t="s">
        <v>325</v>
      </c>
      <c r="B549" s="30">
        <v>9972</v>
      </c>
      <c r="C549" s="30">
        <v>10873</v>
      </c>
      <c r="D549" s="30">
        <v>7517</v>
      </c>
      <c r="E549" s="30">
        <v>7386</v>
      </c>
      <c r="F549" s="30">
        <v>10069</v>
      </c>
      <c r="G549" s="30">
        <v>14267</v>
      </c>
      <c r="H549" s="30">
        <v>14954</v>
      </c>
      <c r="I549" s="30">
        <v>11985</v>
      </c>
      <c r="J549" s="30">
        <v>10910</v>
      </c>
      <c r="K549" s="30">
        <v>8390</v>
      </c>
      <c r="L549" s="30">
        <v>7367</v>
      </c>
      <c r="M549" s="30">
        <v>7517</v>
      </c>
    </row>
    <row r="550" spans="1:13" x14ac:dyDescent="0.15">
      <c r="A550" s="27" t="s">
        <v>21</v>
      </c>
      <c r="B550" s="30">
        <v>14661</v>
      </c>
      <c r="C550" s="30">
        <v>9476</v>
      </c>
      <c r="D550" s="30">
        <v>23436</v>
      </c>
      <c r="E550" s="30">
        <v>16983</v>
      </c>
      <c r="F550" s="30">
        <v>15702</v>
      </c>
      <c r="G550" s="30">
        <v>16705</v>
      </c>
      <c r="H550" s="30">
        <v>13890</v>
      </c>
      <c r="I550" s="30">
        <v>14717</v>
      </c>
      <c r="J550" s="30">
        <v>21843</v>
      </c>
      <c r="K550" s="30">
        <v>15246</v>
      </c>
      <c r="L550" s="30">
        <v>13212</v>
      </c>
      <c r="M550" s="30">
        <v>23436</v>
      </c>
    </row>
    <row r="551" spans="1:13" x14ac:dyDescent="0.15">
      <c r="A551" s="27" t="s">
        <v>70</v>
      </c>
      <c r="B551" s="30">
        <v>1686</v>
      </c>
      <c r="C551" s="30">
        <v>1849</v>
      </c>
      <c r="D551" s="30">
        <v>1776</v>
      </c>
      <c r="E551" s="30">
        <v>1571</v>
      </c>
      <c r="F551" s="30">
        <v>2185</v>
      </c>
      <c r="G551" s="30">
        <v>1643</v>
      </c>
      <c r="H551" s="30">
        <v>2275</v>
      </c>
      <c r="I551" s="30">
        <v>1662</v>
      </c>
      <c r="J551" s="30">
        <v>1771</v>
      </c>
      <c r="K551" s="30">
        <v>1696</v>
      </c>
      <c r="L551" s="30">
        <v>1234</v>
      </c>
      <c r="M551" s="30">
        <v>1776</v>
      </c>
    </row>
    <row r="552" spans="1:13" x14ac:dyDescent="0.15">
      <c r="A552" s="27" t="s">
        <v>71</v>
      </c>
      <c r="B552" s="30">
        <v>4253</v>
      </c>
      <c r="C552" s="30">
        <v>3687</v>
      </c>
      <c r="D552" s="30">
        <v>6373</v>
      </c>
      <c r="E552" s="30">
        <v>3568</v>
      </c>
      <c r="F552" s="30">
        <v>4495</v>
      </c>
      <c r="G552" s="30">
        <v>4831</v>
      </c>
      <c r="H552" s="30">
        <v>5933</v>
      </c>
      <c r="I552" s="30">
        <v>3869</v>
      </c>
      <c r="J552" s="30">
        <v>4371</v>
      </c>
      <c r="K552" s="30">
        <v>4370</v>
      </c>
      <c r="L552" s="30">
        <v>3412</v>
      </c>
      <c r="M552" s="30">
        <v>6373</v>
      </c>
    </row>
  </sheetData>
  <pageMargins left="0.25" right="0.25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 Arrivals</vt:lpstr>
      <vt:lpstr>Data</vt:lpstr>
      <vt:lpstr>FIA-CA</vt:lpstr>
      <vt:lpstr>Data (2)</vt:lpstr>
      <vt:lpstr>'Data (2)'!Print_Area</vt:lpstr>
      <vt:lpstr>'FIA-CA'!Print_Area</vt:lpstr>
    </vt:vector>
  </TitlesOfParts>
  <Company>CIC Research,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Zachery Frost</dc:creator>
  <cp:lastModifiedBy>Ani Chibukhchyan</cp:lastModifiedBy>
  <cp:lastPrinted>2019-10-25T00:02:09Z</cp:lastPrinted>
  <dcterms:created xsi:type="dcterms:W3CDTF">1998-12-29T16:59:56Z</dcterms:created>
  <dcterms:modified xsi:type="dcterms:W3CDTF">2025-01-29T19:02:12Z</dcterms:modified>
</cp:coreProperties>
</file>